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08"/>
  <workbookPr defaultThemeVersion="166925"/>
  <mc:AlternateContent xmlns:mc="http://schemas.openxmlformats.org/markup-compatibility/2006">
    <mc:Choice Requires="x15">
      <x15ac:absPath xmlns:x15ac="http://schemas.microsoft.com/office/spreadsheetml/2010/11/ac" url="https://leerpuntvlaanderen.sharepoint.com/sites/LEERPUNTVLAANDEREN/Gedeelde documenten/General/00 Algemene inhoud/01 Overheidsopdrachten en projectfinanciering/02 Projectfinanciering/04 Templates/"/>
    </mc:Choice>
  </mc:AlternateContent>
  <xr:revisionPtr revIDLastSave="0" documentId="8_{2C69FEF4-4AF1-4A82-A56A-10AE2C6A3C1B}" xr6:coauthVersionLast="47" xr6:coauthVersionMax="47" xr10:uidLastSave="{00000000-0000-0000-0000-000000000000}"/>
  <bookViews>
    <workbookView xWindow="-108" yWindow="-108" windowWidth="23256" windowHeight="12456" firstSheet="8" activeTab="8" xr2:uid="{D2FEDB5D-2C01-4F1F-88E4-CBA1928B39BD}"/>
  </bookViews>
  <sheets>
    <sheet name="Toelichting algemeen" sheetId="7" r:id="rId1"/>
    <sheet name="Totaal" sheetId="1" r:id="rId2"/>
    <sheet name="Toelichting personeelskosten" sheetId="8" r:id="rId3"/>
    <sheet name="Personeelskosten" sheetId="2" r:id="rId4"/>
    <sheet name="Toelichting werkingskosten" sheetId="10" r:id="rId5"/>
    <sheet name="Werkingskosten" sheetId="4" r:id="rId6"/>
    <sheet name="Toelichting investeringen" sheetId="11" r:id="rId7"/>
    <sheet name="Blad1" sheetId="5" state="hidden" r:id="rId8"/>
    <sheet name="Investeringen" sheetId="6"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2" l="1"/>
  <c r="N17" i="2" l="1"/>
  <c r="H11" i="2"/>
  <c r="M5" i="4"/>
  <c r="L5" i="4"/>
  <c r="L4" i="4" s="1"/>
  <c r="I5" i="4"/>
  <c r="I3" i="4"/>
  <c r="L3" i="4"/>
  <c r="C5" i="1" s="1"/>
  <c r="M3" i="6"/>
  <c r="J4" i="6"/>
  <c r="K4" i="6" s="1"/>
  <c r="O4" i="6" s="1"/>
  <c r="O3" i="6" s="1"/>
  <c r="C15" i="1" s="1"/>
  <c r="J5" i="6"/>
  <c r="J6" i="6"/>
  <c r="J7" i="6"/>
  <c r="J8" i="6"/>
  <c r="J9" i="6"/>
  <c r="J10" i="6"/>
  <c r="J11" i="6"/>
  <c r="J12" i="6"/>
  <c r="J13" i="6"/>
  <c r="J14" i="6"/>
  <c r="J15" i="6"/>
  <c r="J16" i="6"/>
  <c r="J17" i="6"/>
  <c r="J18" i="6"/>
  <c r="J19" i="6"/>
  <c r="J20" i="6"/>
  <c r="J21" i="6"/>
  <c r="J22" i="6"/>
  <c r="J23" i="6"/>
  <c r="I3" i="6"/>
  <c r="M31" i="4"/>
  <c r="M7" i="4"/>
  <c r="M8" i="4"/>
  <c r="M9" i="4"/>
  <c r="M10" i="4"/>
  <c r="M11" i="4"/>
  <c r="M12" i="4"/>
  <c r="M13" i="4"/>
  <c r="M14" i="4"/>
  <c r="M15" i="4"/>
  <c r="M16" i="4"/>
  <c r="M17" i="4"/>
  <c r="M18" i="4"/>
  <c r="M19" i="4"/>
  <c r="M20" i="4"/>
  <c r="M21" i="4"/>
  <c r="M22" i="4"/>
  <c r="M23" i="4"/>
  <c r="M24" i="4"/>
  <c r="M25" i="4"/>
  <c r="M26" i="4"/>
  <c r="M27" i="4"/>
  <c r="M28" i="4"/>
  <c r="M29" i="4"/>
  <c r="M30" i="4"/>
  <c r="M6" i="4"/>
  <c r="J7" i="4"/>
  <c r="J8" i="4"/>
  <c r="J9" i="4"/>
  <c r="J10" i="4"/>
  <c r="J11" i="4"/>
  <c r="J12" i="4"/>
  <c r="J13" i="4"/>
  <c r="J14" i="4"/>
  <c r="J15" i="4"/>
  <c r="J16" i="4"/>
  <c r="J17" i="4"/>
  <c r="J18" i="4"/>
  <c r="J19" i="4"/>
  <c r="J20" i="4"/>
  <c r="J21" i="4"/>
  <c r="J22" i="4"/>
  <c r="J23" i="4"/>
  <c r="J24" i="4"/>
  <c r="J25" i="4"/>
  <c r="J26" i="4"/>
  <c r="J27" i="4"/>
  <c r="J28" i="4"/>
  <c r="J29" i="4"/>
  <c r="J30" i="4"/>
  <c r="J31" i="4"/>
  <c r="J6" i="4"/>
  <c r="J5" i="4" s="1"/>
  <c r="C6" i="1" l="1"/>
  <c r="I4" i="4"/>
  <c r="J3" i="4"/>
  <c r="B5" i="1"/>
  <c r="J3" i="6"/>
  <c r="M3" i="4"/>
  <c r="C14" i="1" s="1"/>
  <c r="N23" i="6"/>
  <c r="K23" i="6"/>
  <c r="N22" i="6"/>
  <c r="K22" i="6"/>
  <c r="N21" i="6"/>
  <c r="K21" i="6"/>
  <c r="N20" i="6"/>
  <c r="K20" i="6"/>
  <c r="N19" i="6"/>
  <c r="K19" i="6"/>
  <c r="N18" i="6"/>
  <c r="K18" i="6"/>
  <c r="N17" i="6"/>
  <c r="K17" i="6"/>
  <c r="N16" i="6"/>
  <c r="K16" i="6"/>
  <c r="N15" i="6"/>
  <c r="K15" i="6"/>
  <c r="N14" i="6"/>
  <c r="K14" i="6"/>
  <c r="N13" i="6"/>
  <c r="K13" i="6"/>
  <c r="N12" i="6"/>
  <c r="K12" i="6"/>
  <c r="N11" i="6"/>
  <c r="K11" i="6"/>
  <c r="N10" i="6"/>
  <c r="K10" i="6"/>
  <c r="N9" i="6"/>
  <c r="K9" i="6"/>
  <c r="N8" i="6"/>
  <c r="K8" i="6"/>
  <c r="N7" i="6"/>
  <c r="K7" i="6"/>
  <c r="N6" i="6"/>
  <c r="K6" i="6"/>
  <c r="N5" i="6"/>
  <c r="K5" i="6"/>
  <c r="N4" i="6"/>
  <c r="BX8" i="2"/>
  <c r="BU30" i="2"/>
  <c r="BT30" i="2"/>
  <c r="BO30" i="2"/>
  <c r="BN30" i="2"/>
  <c r="BI30" i="2"/>
  <c r="BH30" i="2"/>
  <c r="BC30" i="2"/>
  <c r="BB30" i="2"/>
  <c r="BW29" i="2"/>
  <c r="BV29" i="2"/>
  <c r="BQ29" i="2"/>
  <c r="BP29" i="2"/>
  <c r="BK29" i="2"/>
  <c r="BJ29" i="2"/>
  <c r="BE29" i="2"/>
  <c r="BD29" i="2"/>
  <c r="BW28" i="2"/>
  <c r="BV28" i="2"/>
  <c r="BQ28" i="2"/>
  <c r="BP28" i="2"/>
  <c r="BK28" i="2"/>
  <c r="BJ28" i="2"/>
  <c r="BE28" i="2"/>
  <c r="BD28" i="2"/>
  <c r="BW27" i="2"/>
  <c r="BV27" i="2"/>
  <c r="BQ27" i="2"/>
  <c r="BP27" i="2"/>
  <c r="BK27" i="2"/>
  <c r="BJ27" i="2"/>
  <c r="BE27" i="2"/>
  <c r="BD27" i="2"/>
  <c r="BW26" i="2"/>
  <c r="BV26" i="2"/>
  <c r="BQ26" i="2"/>
  <c r="BP26" i="2"/>
  <c r="BK26" i="2"/>
  <c r="BJ26" i="2"/>
  <c r="BE26" i="2"/>
  <c r="BD26" i="2"/>
  <c r="BW25" i="2"/>
  <c r="BV25" i="2"/>
  <c r="BQ25" i="2"/>
  <c r="BP25" i="2"/>
  <c r="BK25" i="2"/>
  <c r="BJ25" i="2"/>
  <c r="BE25" i="2"/>
  <c r="BD25" i="2"/>
  <c r="BW24" i="2"/>
  <c r="BV24" i="2"/>
  <c r="BQ24" i="2"/>
  <c r="BP24" i="2"/>
  <c r="BK24" i="2"/>
  <c r="BJ24" i="2"/>
  <c r="BE24" i="2"/>
  <c r="BD24" i="2"/>
  <c r="BW23" i="2"/>
  <c r="BV23" i="2"/>
  <c r="BQ23" i="2"/>
  <c r="BP23" i="2"/>
  <c r="BK23" i="2"/>
  <c r="BJ23" i="2"/>
  <c r="BE23" i="2"/>
  <c r="BD23" i="2"/>
  <c r="BW22" i="2"/>
  <c r="BV22" i="2"/>
  <c r="BQ22" i="2"/>
  <c r="BP22" i="2"/>
  <c r="BK22" i="2"/>
  <c r="BJ22" i="2"/>
  <c r="BE22" i="2"/>
  <c r="BD22" i="2"/>
  <c r="BW21" i="2"/>
  <c r="BV21" i="2"/>
  <c r="BQ21" i="2"/>
  <c r="BP21" i="2"/>
  <c r="BK21" i="2"/>
  <c r="BJ21" i="2"/>
  <c r="BE21" i="2"/>
  <c r="BD21" i="2"/>
  <c r="BW20" i="2"/>
  <c r="BV20" i="2"/>
  <c r="BQ20" i="2"/>
  <c r="BP20" i="2"/>
  <c r="BK20" i="2"/>
  <c r="BJ20" i="2"/>
  <c r="BE20" i="2"/>
  <c r="BD20" i="2"/>
  <c r="BW19" i="2"/>
  <c r="BV19" i="2"/>
  <c r="BQ19" i="2"/>
  <c r="BP19" i="2"/>
  <c r="BK19" i="2"/>
  <c r="BJ19" i="2"/>
  <c r="BE19" i="2"/>
  <c r="BD19" i="2"/>
  <c r="BW18" i="2"/>
  <c r="BV18" i="2"/>
  <c r="BQ18" i="2"/>
  <c r="BP18" i="2"/>
  <c r="BK18" i="2"/>
  <c r="BJ18" i="2"/>
  <c r="BE18" i="2"/>
  <c r="BD18" i="2"/>
  <c r="BW17" i="2"/>
  <c r="BV17" i="2"/>
  <c r="BQ17" i="2"/>
  <c r="BP17" i="2"/>
  <c r="BK17" i="2"/>
  <c r="BJ17" i="2"/>
  <c r="BE17" i="2"/>
  <c r="BD17" i="2"/>
  <c r="BW16" i="2"/>
  <c r="BV16" i="2"/>
  <c r="BQ16" i="2"/>
  <c r="BP16" i="2"/>
  <c r="BK16" i="2"/>
  <c r="BJ16" i="2"/>
  <c r="BE16" i="2"/>
  <c r="BD16" i="2"/>
  <c r="BW15" i="2"/>
  <c r="BV15" i="2"/>
  <c r="BQ15" i="2"/>
  <c r="BP15" i="2"/>
  <c r="BK15" i="2"/>
  <c r="BJ15" i="2"/>
  <c r="BE15" i="2"/>
  <c r="BD15" i="2"/>
  <c r="BW14" i="2"/>
  <c r="BV14" i="2"/>
  <c r="BQ14" i="2"/>
  <c r="BP14" i="2"/>
  <c r="BK14" i="2"/>
  <c r="BJ14" i="2"/>
  <c r="BE14" i="2"/>
  <c r="BD14" i="2"/>
  <c r="BW13" i="2"/>
  <c r="BV13" i="2"/>
  <c r="BQ13" i="2"/>
  <c r="BP13" i="2"/>
  <c r="BK13" i="2"/>
  <c r="BJ13" i="2"/>
  <c r="BE13" i="2"/>
  <c r="BD13" i="2"/>
  <c r="BW12" i="2"/>
  <c r="BV12" i="2"/>
  <c r="BQ12" i="2"/>
  <c r="BP12" i="2"/>
  <c r="BK12" i="2"/>
  <c r="BJ12" i="2"/>
  <c r="BE12" i="2"/>
  <c r="BD12" i="2"/>
  <c r="BW11" i="2"/>
  <c r="BV11" i="2"/>
  <c r="BQ11" i="2"/>
  <c r="BP11" i="2"/>
  <c r="BK11" i="2"/>
  <c r="BJ11" i="2"/>
  <c r="BE11" i="2"/>
  <c r="BD11" i="2"/>
  <c r="AW30" i="2"/>
  <c r="AV30" i="2"/>
  <c r="AY29" i="2"/>
  <c r="AX29" i="2"/>
  <c r="AY28" i="2"/>
  <c r="AX28" i="2"/>
  <c r="AY27" i="2"/>
  <c r="AX27" i="2"/>
  <c r="AY26" i="2"/>
  <c r="AX26" i="2"/>
  <c r="AY25" i="2"/>
  <c r="AX25" i="2"/>
  <c r="AY24" i="2"/>
  <c r="AX24" i="2"/>
  <c r="AY23" i="2"/>
  <c r="AX23" i="2"/>
  <c r="AY22" i="2"/>
  <c r="AX22" i="2"/>
  <c r="AY21" i="2"/>
  <c r="AX21" i="2"/>
  <c r="AY20" i="2"/>
  <c r="AX20" i="2"/>
  <c r="AY19" i="2"/>
  <c r="AX19" i="2"/>
  <c r="AY18" i="2"/>
  <c r="AX18" i="2"/>
  <c r="AY17" i="2"/>
  <c r="AX17" i="2"/>
  <c r="AY16" i="2"/>
  <c r="AX16" i="2"/>
  <c r="AY15" i="2"/>
  <c r="AX15" i="2"/>
  <c r="AY14" i="2"/>
  <c r="AX14" i="2"/>
  <c r="AY13" i="2"/>
  <c r="AX13" i="2"/>
  <c r="AY12" i="2"/>
  <c r="AX12" i="2"/>
  <c r="AY11" i="2"/>
  <c r="AX11" i="2"/>
  <c r="AQ30" i="2"/>
  <c r="AP30" i="2"/>
  <c r="AS29" i="2"/>
  <c r="AR29" i="2"/>
  <c r="AS28" i="2"/>
  <c r="AR28" i="2"/>
  <c r="AS27" i="2"/>
  <c r="AR27" i="2"/>
  <c r="AS26" i="2"/>
  <c r="AR26" i="2"/>
  <c r="AS25" i="2"/>
  <c r="AR25" i="2"/>
  <c r="AS24" i="2"/>
  <c r="AR24" i="2"/>
  <c r="AS23" i="2"/>
  <c r="AR23" i="2"/>
  <c r="AS22" i="2"/>
  <c r="AR22" i="2"/>
  <c r="AS21" i="2"/>
  <c r="AR21" i="2"/>
  <c r="AS20" i="2"/>
  <c r="AR20" i="2"/>
  <c r="AS19" i="2"/>
  <c r="AR19" i="2"/>
  <c r="AS18" i="2"/>
  <c r="AR18" i="2"/>
  <c r="AS17" i="2"/>
  <c r="AR17" i="2"/>
  <c r="AS16" i="2"/>
  <c r="AR16" i="2"/>
  <c r="AS15" i="2"/>
  <c r="AR15" i="2"/>
  <c r="AS14" i="2"/>
  <c r="AR14" i="2"/>
  <c r="AS13" i="2"/>
  <c r="AR13" i="2"/>
  <c r="AS12" i="2"/>
  <c r="AR12" i="2"/>
  <c r="AS11" i="2"/>
  <c r="AR11" i="2"/>
  <c r="AK30" i="2"/>
  <c r="AJ30" i="2"/>
  <c r="AM29" i="2"/>
  <c r="AL29" i="2"/>
  <c r="AM28" i="2"/>
  <c r="AL28" i="2"/>
  <c r="AM27" i="2"/>
  <c r="AL27" i="2"/>
  <c r="AM26" i="2"/>
  <c r="AL26" i="2"/>
  <c r="AM25" i="2"/>
  <c r="AL25" i="2"/>
  <c r="AM24" i="2"/>
  <c r="AL24" i="2"/>
  <c r="AM23" i="2"/>
  <c r="AL23" i="2"/>
  <c r="AM22" i="2"/>
  <c r="AL22" i="2"/>
  <c r="AM21" i="2"/>
  <c r="AL21" i="2"/>
  <c r="AM20" i="2"/>
  <c r="AL20" i="2"/>
  <c r="AM19" i="2"/>
  <c r="AL19" i="2"/>
  <c r="AM18" i="2"/>
  <c r="AL18" i="2"/>
  <c r="AM17" i="2"/>
  <c r="AL17" i="2"/>
  <c r="AM16" i="2"/>
  <c r="AL16" i="2"/>
  <c r="AM15" i="2"/>
  <c r="AL15" i="2"/>
  <c r="AM14" i="2"/>
  <c r="AL14" i="2"/>
  <c r="AM13" i="2"/>
  <c r="AL13" i="2"/>
  <c r="AM12" i="2"/>
  <c r="AL12" i="2"/>
  <c r="AM11" i="2"/>
  <c r="AL11" i="2"/>
  <c r="AE30" i="2"/>
  <c r="AD30" i="2"/>
  <c r="AG29" i="2"/>
  <c r="AF29" i="2"/>
  <c r="AG28" i="2"/>
  <c r="AF28" i="2"/>
  <c r="AG27" i="2"/>
  <c r="AF27" i="2"/>
  <c r="AG26" i="2"/>
  <c r="AF26" i="2"/>
  <c r="AG25" i="2"/>
  <c r="AF25" i="2"/>
  <c r="AG24" i="2"/>
  <c r="AF24" i="2"/>
  <c r="AG23" i="2"/>
  <c r="AF23" i="2"/>
  <c r="AG22" i="2"/>
  <c r="AF22" i="2"/>
  <c r="AG21" i="2"/>
  <c r="AF21" i="2"/>
  <c r="AG20" i="2"/>
  <c r="AF20" i="2"/>
  <c r="AG19" i="2"/>
  <c r="AF19" i="2"/>
  <c r="AG18" i="2"/>
  <c r="AF18" i="2"/>
  <c r="AG17" i="2"/>
  <c r="AF17" i="2"/>
  <c r="AG16" i="2"/>
  <c r="AF16" i="2"/>
  <c r="AG15" i="2"/>
  <c r="AF15" i="2"/>
  <c r="AG14" i="2"/>
  <c r="AF14" i="2"/>
  <c r="AG13" i="2"/>
  <c r="AF13" i="2"/>
  <c r="AG12" i="2"/>
  <c r="AF12" i="2"/>
  <c r="AG11" i="2"/>
  <c r="AF11" i="2"/>
  <c r="Y30" i="2"/>
  <c r="X30" i="2"/>
  <c r="AA29" i="2"/>
  <c r="Z29" i="2"/>
  <c r="AA28" i="2"/>
  <c r="Z28" i="2"/>
  <c r="AA27" i="2"/>
  <c r="Z27" i="2"/>
  <c r="AA26" i="2"/>
  <c r="Z26" i="2"/>
  <c r="AA25" i="2"/>
  <c r="Z25" i="2"/>
  <c r="AA24" i="2"/>
  <c r="Z24" i="2"/>
  <c r="AA23" i="2"/>
  <c r="Z23" i="2"/>
  <c r="AA22" i="2"/>
  <c r="Z22" i="2"/>
  <c r="AA21" i="2"/>
  <c r="Z21" i="2"/>
  <c r="AA20" i="2"/>
  <c r="Z20" i="2"/>
  <c r="AA19" i="2"/>
  <c r="Z19" i="2"/>
  <c r="AA18" i="2"/>
  <c r="Z18" i="2"/>
  <c r="AA17" i="2"/>
  <c r="Z17" i="2"/>
  <c r="AA16" i="2"/>
  <c r="Z16" i="2"/>
  <c r="AA15" i="2"/>
  <c r="Z15" i="2"/>
  <c r="AA14" i="2"/>
  <c r="Z14" i="2"/>
  <c r="AA13" i="2"/>
  <c r="Z13" i="2"/>
  <c r="AA12" i="2"/>
  <c r="Z12" i="2"/>
  <c r="AA11" i="2"/>
  <c r="Z11" i="2"/>
  <c r="S30" i="2"/>
  <c r="R30" i="2"/>
  <c r="U29" i="2"/>
  <c r="T29" i="2"/>
  <c r="U28" i="2"/>
  <c r="T28" i="2"/>
  <c r="U27" i="2"/>
  <c r="T27" i="2"/>
  <c r="U26" i="2"/>
  <c r="T26" i="2"/>
  <c r="U25" i="2"/>
  <c r="T25" i="2"/>
  <c r="U24" i="2"/>
  <c r="T24" i="2"/>
  <c r="U23" i="2"/>
  <c r="T23" i="2"/>
  <c r="U22" i="2"/>
  <c r="T22" i="2"/>
  <c r="U21" i="2"/>
  <c r="T21" i="2"/>
  <c r="U20" i="2"/>
  <c r="T20" i="2"/>
  <c r="U19" i="2"/>
  <c r="T19" i="2"/>
  <c r="U18" i="2"/>
  <c r="T18" i="2"/>
  <c r="U17" i="2"/>
  <c r="T17" i="2"/>
  <c r="U16" i="2"/>
  <c r="T16" i="2"/>
  <c r="U15" i="2"/>
  <c r="T15" i="2"/>
  <c r="U14" i="2"/>
  <c r="T14" i="2"/>
  <c r="U13" i="2"/>
  <c r="T13" i="2"/>
  <c r="U12" i="2"/>
  <c r="T12" i="2"/>
  <c r="U11" i="2"/>
  <c r="T11" i="2"/>
  <c r="M30" i="2"/>
  <c r="L30" i="2"/>
  <c r="O29" i="2"/>
  <c r="N29" i="2"/>
  <c r="O28" i="2"/>
  <c r="N28" i="2"/>
  <c r="O27" i="2"/>
  <c r="N27" i="2"/>
  <c r="O26" i="2"/>
  <c r="N26" i="2"/>
  <c r="O25" i="2"/>
  <c r="N25" i="2"/>
  <c r="O24" i="2"/>
  <c r="N24" i="2"/>
  <c r="O23" i="2"/>
  <c r="N23" i="2"/>
  <c r="O22" i="2"/>
  <c r="N22" i="2"/>
  <c r="O21" i="2"/>
  <c r="N21" i="2"/>
  <c r="O20" i="2"/>
  <c r="N20" i="2"/>
  <c r="O19" i="2"/>
  <c r="N19" i="2"/>
  <c r="O18" i="2"/>
  <c r="N18" i="2"/>
  <c r="O17" i="2"/>
  <c r="O16" i="2"/>
  <c r="N16" i="2"/>
  <c r="O15" i="2"/>
  <c r="N15" i="2"/>
  <c r="O14" i="2"/>
  <c r="N14" i="2"/>
  <c r="O13" i="2"/>
  <c r="N13" i="2"/>
  <c r="O12" i="2"/>
  <c r="N12" i="2"/>
  <c r="O11" i="2"/>
  <c r="N11" i="2"/>
  <c r="G30" i="2"/>
  <c r="F30" i="2"/>
  <c r="I29" i="2"/>
  <c r="H29" i="2"/>
  <c r="I28" i="2"/>
  <c r="H28" i="2"/>
  <c r="I27" i="2"/>
  <c r="H27" i="2"/>
  <c r="I26" i="2"/>
  <c r="H26" i="2"/>
  <c r="I25" i="2"/>
  <c r="H25" i="2"/>
  <c r="I24" i="2"/>
  <c r="H24" i="2"/>
  <c r="I23" i="2"/>
  <c r="H23" i="2"/>
  <c r="I22" i="2"/>
  <c r="H22" i="2"/>
  <c r="I21" i="2"/>
  <c r="H21" i="2"/>
  <c r="I20" i="2"/>
  <c r="H20" i="2"/>
  <c r="I19" i="2"/>
  <c r="H19" i="2"/>
  <c r="I18" i="2"/>
  <c r="H18" i="2"/>
  <c r="I17" i="2"/>
  <c r="H17" i="2"/>
  <c r="I16" i="2"/>
  <c r="H16" i="2"/>
  <c r="I15" i="2"/>
  <c r="H15" i="2"/>
  <c r="I14" i="2"/>
  <c r="H14" i="2"/>
  <c r="I13" i="2"/>
  <c r="H13" i="2"/>
  <c r="I12" i="2"/>
  <c r="H12" i="2"/>
  <c r="BE30" i="2" l="1"/>
  <c r="BW30" i="2"/>
  <c r="M4" i="4"/>
  <c r="BV30" i="2"/>
  <c r="BQ30" i="2"/>
  <c r="J4" i="4"/>
  <c r="B14" i="1"/>
  <c r="N3" i="6"/>
  <c r="K3" i="6"/>
  <c r="BD30" i="2"/>
  <c r="BP30" i="2"/>
  <c r="BK30" i="2"/>
  <c r="BJ30" i="2"/>
  <c r="BY12" i="2"/>
  <c r="BY16" i="2"/>
  <c r="BY20" i="2"/>
  <c r="BY24" i="2"/>
  <c r="BY28" i="2"/>
  <c r="BX11" i="2"/>
  <c r="BX12" i="2"/>
  <c r="BX13" i="2"/>
  <c r="BX14" i="2"/>
  <c r="BX15" i="2"/>
  <c r="BX16" i="2"/>
  <c r="BX17" i="2"/>
  <c r="BX18" i="2"/>
  <c r="BX19" i="2"/>
  <c r="BX20" i="2"/>
  <c r="BX21" i="2"/>
  <c r="BX22" i="2"/>
  <c r="BX23" i="2"/>
  <c r="BX24" i="2"/>
  <c r="BX25" i="2"/>
  <c r="BX26" i="2"/>
  <c r="BX27" i="2"/>
  <c r="BX29" i="2"/>
  <c r="BY11" i="2"/>
  <c r="BY13" i="2"/>
  <c r="BY14" i="2"/>
  <c r="BY15" i="2"/>
  <c r="BY17" i="2"/>
  <c r="BY18" i="2"/>
  <c r="BY19" i="2"/>
  <c r="BY21" i="2"/>
  <c r="BY22" i="2"/>
  <c r="BY23" i="2"/>
  <c r="BY25" i="2"/>
  <c r="BY26" i="2"/>
  <c r="BY27" i="2"/>
  <c r="Z30" i="2"/>
  <c r="AF30" i="2"/>
  <c r="BX28" i="2"/>
  <c r="I30" i="2"/>
  <c r="AA30" i="2"/>
  <c r="AG30" i="2"/>
  <c r="H30" i="2"/>
  <c r="BY29" i="2"/>
  <c r="U30" i="2"/>
  <c r="T30" i="2"/>
  <c r="AX30" i="2"/>
  <c r="AS30" i="2"/>
  <c r="AY30" i="2"/>
  <c r="AL30" i="2"/>
  <c r="O30" i="2"/>
  <c r="AM30" i="2"/>
  <c r="N30" i="2"/>
  <c r="AR30" i="2"/>
  <c r="B15" i="1" l="1"/>
  <c r="B6" i="1"/>
  <c r="D6" i="1" s="1"/>
  <c r="E6" i="1" s="1"/>
  <c r="D15" i="1"/>
  <c r="E15" i="1" s="1"/>
  <c r="D14" i="1"/>
  <c r="E14" i="1" s="1"/>
  <c r="BX30" i="2"/>
  <c r="BY30" i="2"/>
  <c r="B4" i="1" l="1"/>
  <c r="B7" i="1" s="1"/>
  <c r="B13" i="1"/>
  <c r="B16" i="1" s="1"/>
  <c r="C4" i="1"/>
  <c r="C7" i="1" s="1"/>
  <c r="C13" i="1"/>
  <c r="C16" i="1" s="1"/>
  <c r="B17" i="1" l="1"/>
  <c r="D4" i="1"/>
  <c r="E4" i="1" s="1"/>
  <c r="C17" i="1"/>
  <c r="D13" i="1"/>
  <c r="D16" i="1" l="1"/>
  <c r="E16" i="1" s="1"/>
  <c r="E13" i="1"/>
  <c r="D17" i="1" l="1"/>
  <c r="E17" i="1" s="1"/>
  <c r="B8" i="1" l="1"/>
  <c r="D7" i="1"/>
  <c r="E7" i="1" s="1"/>
  <c r="D5" i="1" l="1"/>
  <c r="C8" i="1"/>
  <c r="D8" i="1" l="1"/>
  <c r="E8" i="1" s="1"/>
  <c r="E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Johan Ravijts</author>
  </authors>
  <commentList>
    <comment ref="B2" authorId="0" shapeId="0" xr:uid="{7B8E328B-A517-4E47-8B66-9A75952F133A}">
      <text>
        <r>
          <rPr>
            <sz val="9"/>
            <color indexed="81"/>
            <rFont val="Tahoma"/>
            <family val="2"/>
          </rPr>
          <t xml:space="preserve">Nominaal percentage werkgevers RSZ
</t>
        </r>
      </text>
    </comment>
    <comment ref="B3" authorId="0" shapeId="0" xr:uid="{7631BDE3-4051-44B0-9A23-080768372A38}">
      <text>
        <r>
          <rPr>
            <sz val="9"/>
            <color indexed="81"/>
            <rFont val="Tahoma"/>
            <family val="2"/>
          </rPr>
          <t>Indien er een eindejaarspremie betaald wordt vult u hier '1' in, zoniet '0'</t>
        </r>
      </text>
    </comment>
    <comment ref="B4" authorId="0" shapeId="0" xr:uid="{C43C5B31-5000-497E-9218-F622E6033514}">
      <text>
        <r>
          <rPr>
            <sz val="9"/>
            <color indexed="81"/>
            <rFont val="Tahoma"/>
            <family val="2"/>
          </rPr>
          <t xml:space="preserve">Indien er vakantiegeld betaald wordt vult u hier het overeenstemmend aantal maanden in. Meestal is dat 0,92.
</t>
        </r>
      </text>
    </comment>
    <comment ref="B5" authorId="0" shapeId="0" xr:uid="{90692C17-55F0-4BFB-B9AF-E349038E8B41}">
      <text>
        <r>
          <rPr>
            <sz val="9"/>
            <color indexed="81"/>
            <rFont val="Tahoma"/>
            <family val="2"/>
          </rPr>
          <t xml:space="preserve">Vul de bijkomende kosten in die de werkgever draagt, uitgedrukt als een percentage van het maandelijkse brutoloon (vb. wetsverzekering)
</t>
        </r>
      </text>
    </comment>
    <comment ref="D8" authorId="0" shapeId="0" xr:uid="{512D7175-41C9-4CBE-ADEF-DC7850A870F2}">
      <text>
        <r>
          <rPr>
            <sz val="9"/>
            <color indexed="81"/>
            <rFont val="Tahoma"/>
            <family val="2"/>
          </rPr>
          <t>Vul voor iedere maand het maximaal aantal werkdagen in</t>
        </r>
      </text>
    </comment>
    <comment ref="J8" authorId="0" shapeId="0" xr:uid="{0CBEB0F4-349B-4F1B-8E32-CFD0CABF936C}">
      <text>
        <r>
          <rPr>
            <sz val="9"/>
            <color indexed="81"/>
            <rFont val="Tahoma"/>
            <family val="2"/>
          </rPr>
          <t>Vul voor iedere maand het maximaal aantal werkdagen in</t>
        </r>
      </text>
    </comment>
    <comment ref="P8" authorId="0" shapeId="0" xr:uid="{E3B7F2DE-B3CF-44DA-9C3E-9070C92CC57F}">
      <text>
        <r>
          <rPr>
            <sz val="9"/>
            <color indexed="81"/>
            <rFont val="Tahoma"/>
            <family val="2"/>
          </rPr>
          <t>Vul voor iedere maand het maximaal aantal werkdagen in</t>
        </r>
      </text>
    </comment>
    <comment ref="V8" authorId="0" shapeId="0" xr:uid="{D9EF6C73-1214-4B77-AEFB-EA78137C78DD}">
      <text>
        <r>
          <rPr>
            <sz val="9"/>
            <color indexed="81"/>
            <rFont val="Tahoma"/>
            <family val="2"/>
          </rPr>
          <t>Vul voor iedere maand het maximaal aantal werkdagen in</t>
        </r>
      </text>
    </comment>
    <comment ref="AB8" authorId="0" shapeId="0" xr:uid="{F39A5613-3981-47F4-B1FF-030BA88FFEB0}">
      <text>
        <r>
          <rPr>
            <sz val="9"/>
            <color indexed="81"/>
            <rFont val="Tahoma"/>
            <family val="2"/>
          </rPr>
          <t>Vul voor iedere maand het maximaal aantal werkdagen in</t>
        </r>
      </text>
    </comment>
    <comment ref="AH8" authorId="0" shapeId="0" xr:uid="{2EA9AEB1-F891-4059-ADA7-D2CE42F00960}">
      <text>
        <r>
          <rPr>
            <sz val="9"/>
            <color indexed="81"/>
            <rFont val="Tahoma"/>
            <family val="2"/>
          </rPr>
          <t>Vul voor iedere maand het maximaal aantal werkdagen in</t>
        </r>
      </text>
    </comment>
    <comment ref="AN8" authorId="0" shapeId="0" xr:uid="{8393EF9F-58B8-40C2-B762-384207989A07}">
      <text>
        <r>
          <rPr>
            <sz val="9"/>
            <color indexed="81"/>
            <rFont val="Tahoma"/>
            <family val="2"/>
          </rPr>
          <t>Vul voor iedere maand het maximaal aantal werkdagen in</t>
        </r>
      </text>
    </comment>
    <comment ref="AT8" authorId="0" shapeId="0" xr:uid="{6FB79D5B-B497-4DDF-B0D8-0F21D2D6E3FD}">
      <text>
        <r>
          <rPr>
            <sz val="9"/>
            <color indexed="81"/>
            <rFont val="Tahoma"/>
            <family val="2"/>
          </rPr>
          <t>Vul voor iedere maand het maximaal aantal werkdagen in</t>
        </r>
      </text>
    </comment>
    <comment ref="AZ8" authorId="0" shapeId="0" xr:uid="{59BC9B52-963C-4DCA-8499-B8B714FA04F8}">
      <text>
        <r>
          <rPr>
            <sz val="9"/>
            <color indexed="81"/>
            <rFont val="Tahoma"/>
            <family val="2"/>
          </rPr>
          <t>Vul voor iedere maand het maximaal aantal werkdagen in</t>
        </r>
      </text>
    </comment>
    <comment ref="BF8" authorId="0" shapeId="0" xr:uid="{5D77DCD4-832B-40E6-8D92-CB1F1DF99ED9}">
      <text>
        <r>
          <rPr>
            <sz val="9"/>
            <color indexed="81"/>
            <rFont val="Tahoma"/>
            <family val="2"/>
          </rPr>
          <t>Vul voor iedere maand het maximaal aantal werkdagen in</t>
        </r>
      </text>
    </comment>
    <comment ref="BL8" authorId="0" shapeId="0" xr:uid="{3855E4B4-E0C7-4D6D-8ADE-BAC03FDF22FE}">
      <text>
        <r>
          <rPr>
            <sz val="9"/>
            <color indexed="81"/>
            <rFont val="Tahoma"/>
            <family val="2"/>
          </rPr>
          <t>Vul voor iedere maand het maximaal aantal werkdagen in</t>
        </r>
      </text>
    </comment>
    <comment ref="BR8" authorId="0" shapeId="0" xr:uid="{8ADF6FDC-F9E1-411B-80B4-74D70A793803}">
      <text>
        <r>
          <rPr>
            <sz val="9"/>
            <color indexed="81"/>
            <rFont val="Tahoma"/>
            <family val="2"/>
          </rPr>
          <t>Vul voor iedere maand het maximaal aantal werkdagen in</t>
        </r>
      </text>
    </comment>
    <comment ref="D9" authorId="0" shapeId="0" xr:uid="{FC5CF804-6BC5-432B-9846-19B07432CCE0}">
      <text>
        <r>
          <rPr>
            <sz val="9"/>
            <color indexed="81"/>
            <rFont val="Tahoma"/>
            <family val="2"/>
          </rPr>
          <t>Vul voor iedereen die voor het project prestaties leverde de bruto maandvergoeding in van de overeenstemmende maand. Dit bedrag dient herrekend te zijn naar 100% tijdsrooster. Dus voor iemand die 4/5de of 80% werkt, wordt het actuele maandloon vermenigvuldigd met 100 en gedeeld door 80.</t>
        </r>
      </text>
    </comment>
    <comment ref="F9" authorId="0" shapeId="0" xr:uid="{24A4F571-24E1-4317-A273-919E93FA628C}">
      <text>
        <r>
          <rPr>
            <sz val="9"/>
            <color indexed="81"/>
            <rFont val="Tahoma"/>
            <family val="2"/>
          </rPr>
          <t>Vul het effectief aantal gepresteerde dagen in. Een werkdag wordt geacht te bestaan uit 8 uur. Wanneer iemand 2 volle dagen en 2 uur gewerkt heeft, wordt 2,25 dagen ingevuld.</t>
        </r>
      </text>
    </comment>
    <comment ref="J9" authorId="0" shapeId="0" xr:uid="{20BFB5AB-6FE1-4764-8D1F-3510E310D225}">
      <text>
        <r>
          <rPr>
            <sz val="9"/>
            <color indexed="81"/>
            <rFont val="Tahoma"/>
            <family val="2"/>
          </rPr>
          <t>Vul voor iedereen die voor het project prestaties leverde de bruto maandvergoeding in van de overeenstemmende maand. Dit bedrag dient herrekend te zijn naar 100% tijdsrooster. Dus voor iemand die 4/5de of 80% werkt, wordt het actuele maandloon vermenigvuldigd met 100 en gedeeld door 80.</t>
        </r>
      </text>
    </comment>
    <comment ref="L9" authorId="0" shapeId="0" xr:uid="{A77670EB-CF19-4A48-8FA4-C101012292FD}">
      <text>
        <r>
          <rPr>
            <sz val="9"/>
            <color indexed="81"/>
            <rFont val="Tahoma"/>
            <family val="2"/>
          </rPr>
          <t>Vul het effectief aantal gepresteerde dagen in. Een werkdag wordt geacht te bestaan uit 8 uur. Wanneer iemand 2 volle dagen en 2 uur gewerkt heeft, wordt 2,25 dagen ingevuld.</t>
        </r>
      </text>
    </comment>
    <comment ref="P9" authorId="0" shapeId="0" xr:uid="{A0B91DCC-5A36-45EB-94A8-A24321EB8A18}">
      <text>
        <r>
          <rPr>
            <sz val="9"/>
            <color indexed="81"/>
            <rFont val="Tahoma"/>
            <family val="2"/>
          </rPr>
          <t>Vul voor iedereen die voor het project prestaties leverde de bruto maandvergoeding in van de overeenstemmende maand. Dit bedrag dient herrekend te zijn naar 100% tijdsrooster. Dus voor iemand die 4/5de of 80% werkt, wordt het actuele maandloon vermenigvuldigd met 100 en gedeeld door 80.</t>
        </r>
      </text>
    </comment>
    <comment ref="R9" authorId="0" shapeId="0" xr:uid="{8DCBC871-627A-4975-A4F2-BD9038DD0556}">
      <text>
        <r>
          <rPr>
            <sz val="9"/>
            <color indexed="81"/>
            <rFont val="Tahoma"/>
            <family val="2"/>
          </rPr>
          <t>Vul het effectief aantal gepresteerde dagen in. Een werkdag wordt geacht te bestaan uit 8 uur. Wanneer iemand 2 volle dagen en 2 uur gewerkt heeft, wordt 2,25 dagen ingevuld.</t>
        </r>
      </text>
    </comment>
    <comment ref="V9" authorId="0" shapeId="0" xr:uid="{25DA9A32-0580-44C7-946E-D5C4E7DF8AEC}">
      <text>
        <r>
          <rPr>
            <sz val="9"/>
            <color indexed="81"/>
            <rFont val="Tahoma"/>
            <family val="2"/>
          </rPr>
          <t>Vul voor iedereen die voor het project prestaties leverde de bruto maandvergoeding in van de overeenstemmende maand. Dit bedrag dient herrekend te zijn naar 100% tijdsrooster. Dus voor iemand die 4/5de of 80% werkt, wordt het actuele maandloon vermenigvuldigd met 100 en gedeeld door 80.</t>
        </r>
      </text>
    </comment>
    <comment ref="X9" authorId="0" shapeId="0" xr:uid="{72243ABC-5F6E-4314-A322-AF9E4B023AB0}">
      <text>
        <r>
          <rPr>
            <sz val="9"/>
            <color indexed="81"/>
            <rFont val="Tahoma"/>
            <family val="2"/>
          </rPr>
          <t>Vul het effectief aantal gepresteerde dagen in. Een werkdag wordt geacht te bestaan uit 8 uur. Wanneer iemand 2 volle dagen en 2 uur gewerkt heeft, wordt 2,25 dagen ingevuld.</t>
        </r>
      </text>
    </comment>
    <comment ref="AB9" authorId="0" shapeId="0" xr:uid="{4C42F127-BAB4-439A-9B90-2023E46DB146}">
      <text>
        <r>
          <rPr>
            <sz val="9"/>
            <color indexed="81"/>
            <rFont val="Tahoma"/>
            <family val="2"/>
          </rPr>
          <t>Vul voor iedereen die voor het project prestaties leverde de bruto maandvergoeding in van de overeenstemmende maand. Dit bedrag dient herrekend te zijn naar 100% tijdsrooster. Dus voor iemand die 4/5de of 80% werkt, wordt het actuele maandloon vermenigvuldigd met 100 en gedeeld door 80.</t>
        </r>
      </text>
    </comment>
    <comment ref="AD9" authorId="0" shapeId="0" xr:uid="{51A1B384-D798-4EB4-B533-57ACA20FD4CE}">
      <text>
        <r>
          <rPr>
            <sz val="9"/>
            <color indexed="81"/>
            <rFont val="Tahoma"/>
            <family val="2"/>
          </rPr>
          <t>Vul het effectief aantal gepresteerde dagen in. Een werkdag wordt geacht te bestaan uit 8 uur. Wanneer iemand 2 volle dagen en 2 uur gewerkt heeft, wordt 2,25 dagen ingevuld.</t>
        </r>
      </text>
    </comment>
    <comment ref="AH9" authorId="0" shapeId="0" xr:uid="{BD005BF9-938E-460C-B748-FEB9A748B242}">
      <text>
        <r>
          <rPr>
            <sz val="9"/>
            <color indexed="81"/>
            <rFont val="Tahoma"/>
            <family val="2"/>
          </rPr>
          <t>Vul voor iedereen die voor het project prestaties leverde de bruto maandvergoeding in van de overeenstemmende maand. Dit bedrag dient herrekend te zijn naar 100% tijdsrooster. Dus voor iemand die 4/5de of 80% werkt, wordt het actuele maandloon vermenigvuldigd met 100 en gedeeld door 80.</t>
        </r>
      </text>
    </comment>
    <comment ref="AJ9" authorId="0" shapeId="0" xr:uid="{55C9D869-18B8-4538-A4E3-83071270BA35}">
      <text>
        <r>
          <rPr>
            <sz val="9"/>
            <color indexed="81"/>
            <rFont val="Tahoma"/>
            <family val="2"/>
          </rPr>
          <t>Vul het effectief aantal gepresteerde dagen in. Een werkdag wordt geacht te bestaan uit 8 uur. Wanneer iemand 2 volle dagen en 2 uur gewerkt heeft, wordt 2,25 dagen ingevuld.</t>
        </r>
      </text>
    </comment>
    <comment ref="AN9" authorId="0" shapeId="0" xr:uid="{8CBF62A3-7612-4B4F-BE0A-1C498292003C}">
      <text>
        <r>
          <rPr>
            <sz val="9"/>
            <color indexed="81"/>
            <rFont val="Tahoma"/>
            <family val="2"/>
          </rPr>
          <t>Vul voor iedereen die voor het project prestaties leverde de bruto maandvergoeding in van de overeenstemmende maand. Dit bedrag dient herrekend te zijn naar 100% tijdsrooster. Dus voor iemand die 4/5de of 80% werkt, wordt het actuele maandloon vermenigvuldigd met 100 en gedeeld door 80.</t>
        </r>
      </text>
    </comment>
    <comment ref="AP9" authorId="0" shapeId="0" xr:uid="{57FC8AAF-9A8E-4545-823F-827395D1F411}">
      <text>
        <r>
          <rPr>
            <sz val="9"/>
            <color indexed="81"/>
            <rFont val="Tahoma"/>
            <family val="2"/>
          </rPr>
          <t>Vul het effectief aantal gepresteerde dagen in. Een werkdag wordt geacht te bestaan uit 8 uur. Wanneer iemand 2 volle dagen en 2 uur gewerkt heeft, wordt 2,25 dagen ingevuld.</t>
        </r>
      </text>
    </comment>
    <comment ref="AT9" authorId="0" shapeId="0" xr:uid="{088FEFDA-1D17-43A3-9A8B-52C9201131E7}">
      <text>
        <r>
          <rPr>
            <sz val="9"/>
            <color indexed="81"/>
            <rFont val="Tahoma"/>
            <family val="2"/>
          </rPr>
          <t>Vul voor iedereen die voor het project prestaties leverde de bruto maandvergoeding in van de overeenstemmende maand. Dit bedrag dient herrekend te zijn naar 100% tijdsrooster. Dus voor iemand die 4/5de of 80% werkt, wordt het actuele maandloon vermenigvuldigd met 100 en gedeeld door 80.</t>
        </r>
      </text>
    </comment>
    <comment ref="AV9" authorId="0" shapeId="0" xr:uid="{7EDABD5A-121B-4B7D-A713-0CBC93D12934}">
      <text>
        <r>
          <rPr>
            <sz val="9"/>
            <color indexed="81"/>
            <rFont val="Tahoma"/>
            <family val="2"/>
          </rPr>
          <t>Vul het effectief aantal gepresteerde dagen in. Een werkdag wordt geacht te bestaan uit 8 uur. Wanneer iemand 2 volle dagen en 2 uur gewerkt heeft, wordt 2,25 dagen ingevuld.</t>
        </r>
      </text>
    </comment>
    <comment ref="AZ9" authorId="0" shapeId="0" xr:uid="{040D57BA-A0BE-482F-93E0-5ABFACDBBD01}">
      <text>
        <r>
          <rPr>
            <sz val="9"/>
            <color indexed="81"/>
            <rFont val="Tahoma"/>
            <family val="2"/>
          </rPr>
          <t>Vul voor iedereen die voor het project prestaties leverde de bruto maandvergoeding in van de overeenstemmende maand. Dit bedrag dient herrekend te zijn naar 100% tijdsrooster. Dus voor iemand die 4/5de of 80% werkt, wordt het actuele maandloon vermenigvuldigd met 100 en gedeeld door 80.</t>
        </r>
      </text>
    </comment>
    <comment ref="BB9" authorId="0" shapeId="0" xr:uid="{DB2BD8E7-84AD-4B72-B9BA-B4DA27BF71FE}">
      <text>
        <r>
          <rPr>
            <sz val="9"/>
            <color indexed="81"/>
            <rFont val="Tahoma"/>
            <family val="2"/>
          </rPr>
          <t>Vul het effectief aantal gepresteerde dagen in. Een werkdag wordt geacht te bestaan uit 8 uur. Wanneer iemand 2 volle dagen en 2 uur gewerkt heeft, wordt 2,25 dagen ingevuld.</t>
        </r>
      </text>
    </comment>
    <comment ref="BF9" authorId="0" shapeId="0" xr:uid="{57100EE0-2922-4AA4-B303-BF5BAEA26E74}">
      <text>
        <r>
          <rPr>
            <sz val="9"/>
            <color indexed="81"/>
            <rFont val="Tahoma"/>
            <family val="2"/>
          </rPr>
          <t>Vul voor iedereen die voor het project prestaties leverde de bruto maandvergoeding in van de overeenstemmende maand. Dit bedrag dient herrekend te zijn naar 100% tijdsrooster. Dus voor iemand die 4/5de of 80% werkt, wordt het actuele maandloon vermenigvuldigd met 100 en gedeeld door 80.</t>
        </r>
      </text>
    </comment>
    <comment ref="BH9" authorId="0" shapeId="0" xr:uid="{362C6070-2673-48BC-8E73-D006A24BD9DA}">
      <text>
        <r>
          <rPr>
            <sz val="9"/>
            <color indexed="81"/>
            <rFont val="Tahoma"/>
            <family val="2"/>
          </rPr>
          <t>Vul het effectief aantal gepresteerde dagen in. Een werkdag wordt geacht te bestaan uit 8 uur. Wanneer iemand 2 volle dagen en 2 uur gewerkt heeft, wordt 2,25 dagen ingevuld.</t>
        </r>
      </text>
    </comment>
    <comment ref="BL9" authorId="0" shapeId="0" xr:uid="{43B8782E-55DD-4BD4-A622-D90AD36DBA69}">
      <text>
        <r>
          <rPr>
            <sz val="9"/>
            <color indexed="81"/>
            <rFont val="Tahoma"/>
            <family val="2"/>
          </rPr>
          <t>Vul voor iedereen die voor het project prestaties leverde de bruto maandvergoeding in van de overeenstemmende maand. Dit bedrag dient herrekend te zijn naar 100% tijdsrooster. Dus voor iemand die 4/5de of 80% werkt, wordt het actuele maandloon vermenigvuldigd met 100 en gedeeld door 80.</t>
        </r>
      </text>
    </comment>
    <comment ref="BN9" authorId="0" shapeId="0" xr:uid="{3A2C174C-8868-4B11-B131-79468F715259}">
      <text>
        <r>
          <rPr>
            <sz val="9"/>
            <color indexed="81"/>
            <rFont val="Tahoma"/>
            <family val="2"/>
          </rPr>
          <t>Vul het effectief aantal gepresteerde dagen in. Een werkdag wordt geacht te bestaan uit 8 uur. Wanneer iemand 2 volle dagen en 2 uur gewerkt heeft, wordt 2,25 dagen ingevuld.</t>
        </r>
      </text>
    </comment>
    <comment ref="BR9" authorId="0" shapeId="0" xr:uid="{73E3513B-EC3D-4BAD-9504-ACB20D339D12}">
      <text>
        <r>
          <rPr>
            <sz val="9"/>
            <color indexed="81"/>
            <rFont val="Tahoma"/>
            <family val="2"/>
          </rPr>
          <t>Vul voor iedereen die voor het project prestaties leverde de bruto maandvergoeding in van de overeenstemmende maand. Dit bedrag dient herrekend te zijn naar 100% tijdsrooster. Dus voor iemand die 4/5de of 80% werkt, wordt het actuele maandloon vermenigvuldigd met 100 en gedeeld door 80.</t>
        </r>
      </text>
    </comment>
    <comment ref="BT9" authorId="0" shapeId="0" xr:uid="{23D5E6D4-5CD5-44E3-881D-8368F825FB70}">
      <text>
        <r>
          <rPr>
            <sz val="9"/>
            <color indexed="81"/>
            <rFont val="Tahoma"/>
            <family val="2"/>
          </rPr>
          <t>Vul het effectief aantal gepresteerde dagen in. Een werkdag wordt geacht te bestaan uit 8 uur. Wanneer iemand 2 volle dagen en 2 uur gewerkt heeft, wordt 2,25 dagen ingevuld.</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<sst xmlns="http://schemas.openxmlformats.org/spreadsheetml/2006/main" count="322" uniqueCount="144">
  <si>
    <t>Sjabloon financieel dossier</t>
  </si>
  <si>
    <t>Toelichting algemeen</t>
  </si>
  <si>
    <t>DOEL</t>
  </si>
  <si>
    <t xml:space="preserve">Aan de hand van dit sjabloon brengt u in kaart welke kosten u voorziet én gemaakt heeft in het kader van de financiële ondersteuning, verleend door Leerpunt. </t>
  </si>
  <si>
    <t>SJABLOON-
STRUCTUUR</t>
  </si>
  <si>
    <r>
      <t xml:space="preserve">Dit sjabloon bestaat uit </t>
    </r>
    <r>
      <rPr>
        <b/>
        <sz val="11"/>
        <color theme="1"/>
        <rFont val="Calibri"/>
        <family val="2"/>
        <scheme val="minor"/>
      </rPr>
      <t>acht tabbladen</t>
    </r>
    <r>
      <rPr>
        <sz val="11"/>
        <color theme="1"/>
        <rFont val="Calibri"/>
        <family val="2"/>
        <scheme val="minor"/>
      </rPr>
      <t xml:space="preserve">. 
In de volgende vier tabbladen vult u de gevraagde gegevens in:
- Totaal
- Personeelskosten
- Werkingskosten
- Investeringen
Deze invulfiches worden telkens voorafgegaan door een informatieve fiche, waarin wordt toegelicht hoe u het sjabloon, en meer bepaald de desbetreffende fiche, dient in te vullen. 
De </t>
    </r>
    <r>
      <rPr>
        <b/>
        <sz val="11"/>
        <color theme="1"/>
        <rFont val="Calibri"/>
        <family val="2"/>
        <scheme val="minor"/>
      </rPr>
      <t>invulfiches</t>
    </r>
    <r>
      <rPr>
        <sz val="11"/>
        <color theme="1"/>
        <rFont val="Calibri"/>
        <family val="2"/>
        <scheme val="minor"/>
      </rPr>
      <t xml:space="preserve"> en </t>
    </r>
    <r>
      <rPr>
        <b/>
        <sz val="11"/>
        <color theme="1"/>
        <rFont val="Calibri"/>
        <family val="2"/>
        <scheme val="minor"/>
      </rPr>
      <t>toelichtingen</t>
    </r>
    <r>
      <rPr>
        <sz val="11"/>
        <color theme="1"/>
        <rFont val="Calibri"/>
        <family val="2"/>
        <scheme val="minor"/>
      </rPr>
      <t xml:space="preserve"> zijn geclusterd per kleur. Zo ziet u in één oogopslag welke toelichting bij welke fiche hoort.
Ook in de fiches zelf wordt er gedifferentieerd op kleur:
</t>
    </r>
    <r>
      <rPr>
        <sz val="11"/>
        <color theme="1"/>
        <rFont val="Calibri"/>
        <family val="2"/>
      </rPr>
      <t>→</t>
    </r>
    <r>
      <rPr>
        <sz val="11"/>
        <color theme="1"/>
        <rFont val="Calibri"/>
        <family val="2"/>
        <scheme val="minor"/>
      </rPr>
      <t xml:space="preserve"> De </t>
    </r>
    <r>
      <rPr>
        <b/>
        <sz val="11"/>
        <color theme="1"/>
        <rFont val="Calibri"/>
        <family val="2"/>
        <scheme val="minor"/>
      </rPr>
      <t>grijze cellen</t>
    </r>
    <r>
      <rPr>
        <sz val="11"/>
        <color theme="1"/>
        <rFont val="Calibri"/>
        <family val="2"/>
        <scheme val="minor"/>
      </rPr>
      <t xml:space="preserve"> bevatten formules, die automatisch de nodige berekeningen maken. Deze cellen zijn niet wijzigbaar.
→ De </t>
    </r>
    <r>
      <rPr>
        <b/>
        <sz val="11"/>
        <color theme="1"/>
        <rFont val="Calibri"/>
        <family val="2"/>
        <scheme val="minor"/>
      </rPr>
      <t>witte cellen</t>
    </r>
    <r>
      <rPr>
        <sz val="11"/>
        <color theme="1"/>
        <rFont val="Calibri"/>
        <family val="2"/>
        <scheme val="minor"/>
      </rPr>
      <t xml:space="preserve"> zijn wel wijzigbaar. Hier vult u de cijfers in, die van toepassing zijn op uw subsidie.</t>
    </r>
  </si>
  <si>
    <t>TABBLAD TOTAAL</t>
  </si>
  <si>
    <r>
      <t>In het</t>
    </r>
    <r>
      <rPr>
        <b/>
        <sz val="11"/>
        <color theme="1"/>
        <rFont val="Calibri"/>
        <family val="2"/>
        <scheme val="minor"/>
      </rPr>
      <t xml:space="preserve"> tabblad "Totaal"</t>
    </r>
    <r>
      <rPr>
        <sz val="11"/>
        <color theme="1"/>
        <rFont val="Calibri"/>
        <family val="2"/>
        <scheme val="minor"/>
      </rPr>
      <t xml:space="preserve"> worden de </t>
    </r>
    <r>
      <rPr>
        <b/>
        <sz val="11"/>
        <color theme="1"/>
        <rFont val="Calibri"/>
        <family val="2"/>
        <scheme val="minor"/>
      </rPr>
      <t>cijfers</t>
    </r>
    <r>
      <rPr>
        <sz val="11"/>
        <color theme="1"/>
        <rFont val="Calibri"/>
        <family val="2"/>
        <scheme val="minor"/>
      </rPr>
      <t xml:space="preserve"> uit de overige tabbladen automatisch </t>
    </r>
    <r>
      <rPr>
        <b/>
        <sz val="11"/>
        <color theme="1"/>
        <rFont val="Calibri"/>
        <family val="2"/>
        <scheme val="minor"/>
      </rPr>
      <t>opgehaald</t>
    </r>
    <r>
      <rPr>
        <sz val="11"/>
        <color theme="1"/>
        <rFont val="Calibri"/>
        <family val="2"/>
        <scheme val="minor"/>
      </rPr>
      <t xml:space="preserve"> en</t>
    </r>
    <r>
      <rPr>
        <b/>
        <sz val="11"/>
        <color theme="1"/>
        <rFont val="Calibri"/>
        <family val="2"/>
        <scheme val="minor"/>
      </rPr>
      <t xml:space="preserve"> bij elkaar geteld</t>
    </r>
    <r>
      <rPr>
        <sz val="11"/>
        <color theme="1"/>
        <rFont val="Calibri"/>
        <family val="2"/>
        <scheme val="minor"/>
      </rPr>
      <t xml:space="preserve">.
</t>
    </r>
    <r>
      <rPr>
        <b/>
        <sz val="11"/>
        <color theme="1"/>
        <rFont val="Calibri"/>
        <family val="2"/>
        <scheme val="minor"/>
      </rPr>
      <t>Onderstaande gegeven</t>
    </r>
    <r>
      <rPr>
        <sz val="11"/>
        <color theme="1"/>
        <rFont val="Calibri"/>
        <family val="2"/>
        <scheme val="minor"/>
      </rPr>
      <t xml:space="preserve">s dient u wel nog </t>
    </r>
    <r>
      <rPr>
        <b/>
        <sz val="11"/>
        <color theme="1"/>
        <rFont val="Calibri"/>
        <family val="2"/>
        <scheme val="minor"/>
      </rPr>
      <t>zelf</t>
    </r>
    <r>
      <rPr>
        <sz val="11"/>
        <color theme="1"/>
        <rFont val="Calibri"/>
        <family val="2"/>
        <scheme val="minor"/>
      </rPr>
      <t xml:space="preserve"> </t>
    </r>
    <r>
      <rPr>
        <b/>
        <sz val="11"/>
        <color theme="1"/>
        <rFont val="Calibri"/>
        <family val="2"/>
        <scheme val="minor"/>
      </rPr>
      <t>aan te vullen</t>
    </r>
    <r>
      <rPr>
        <sz val="11"/>
        <color theme="1"/>
        <rFont val="Calibri"/>
        <family val="2"/>
        <scheme val="minor"/>
      </rPr>
      <t>:
→ Onder "</t>
    </r>
    <r>
      <rPr>
        <b/>
        <sz val="11"/>
        <color theme="1"/>
        <rFont val="Calibri"/>
        <family val="2"/>
        <scheme val="minor"/>
      </rPr>
      <t>Overhead</t>
    </r>
    <r>
      <rPr>
        <sz val="11"/>
        <color theme="1"/>
        <rFont val="Calibri"/>
        <family val="2"/>
        <scheme val="minor"/>
      </rPr>
      <t>", "Toelichting begroot budget" vult u het geschatte overheadpercentage in.
→ Onder "Overhead", "Toelichting effectief budget" vult u het effectieve overheadpercentage in. 
     Indient dit verschilt van de raming kan u extra toelichting geven onder "Toelichting verschil".
     Aan de hand van het door u ingevulde overheadpercentage berekent het sjabloon automatisch de overheadkost. Deze
     berekening gebeurt op basis van de personeelskosten en de werkingskosten, met uitzondering van de kosten voor
     onderaanneming. Ook investeringskosten worden niet mee opgenomen in de overheadberekening. 
→ Onder "</t>
    </r>
    <r>
      <rPr>
        <b/>
        <sz val="11"/>
        <color theme="1"/>
        <rFont val="Calibri"/>
        <family val="2"/>
        <scheme val="minor"/>
      </rPr>
      <t>Toelichting</t>
    </r>
    <r>
      <rPr>
        <sz val="11"/>
        <color theme="1"/>
        <rFont val="Calibri"/>
        <family val="2"/>
        <scheme val="minor"/>
      </rPr>
      <t xml:space="preserve"> begroot budget" en "Toelichting effectief budget" kunt u extra informatie opnemen over de uitgaven. 
     Indien er een verschil is tussen de raming en de effectieve kost, of indien u (goedgekeurde) budgetwijzigingen doorvoerde, dan
     dient u dit te motiveren onder "Toelichting verschil".</t>
    </r>
  </si>
  <si>
    <t>Budget excl. BTW (EUR)</t>
  </si>
  <si>
    <t>Begroot (EUR)</t>
  </si>
  <si>
    <t>Effectief (EUR)</t>
  </si>
  <si>
    <t>Verschil (EUR)</t>
  </si>
  <si>
    <t>Verschil (%)</t>
  </si>
  <si>
    <t>Toelichting begroot budget</t>
  </si>
  <si>
    <t>Toelichting effectief budget</t>
  </si>
  <si>
    <t>Toelichting verschil</t>
  </si>
  <si>
    <t>Personeelskosten</t>
  </si>
  <si>
    <t>Werkingskosten</t>
  </si>
  <si>
    <t>Investeringen</t>
  </si>
  <si>
    <t>Overhead (max 10%)</t>
  </si>
  <si>
    <t>Totaal</t>
  </si>
  <si>
    <t>Budget incl. BTW (EUR)</t>
  </si>
  <si>
    <t>Toelichting personeelskosten</t>
  </si>
  <si>
    <t>TABBLAD PERSONEELS-KOSTEN: 
INVULVELDEN</t>
  </si>
  <si>
    <t xml:space="preserve">In de tab "Personeelskosten" vult u de volgende gegevens aan: 
→ Werkgevers-RSZ: Dit is het nominaal percentage werkgevers-RSZ. Dit staat standaard ingevuld op 35%. 
     Indien het RSZ-percentage binnen uw organisatie hiervan afwijkt, dan kunt u het cijfer in cel B1 overschrijven.
→ Eindejaarspremie: Indien de werknemers binnen uw organisatie een eindejaarspremie ontvangen, dan laat u  het cijfer 1 staan.
     Indien er geen eindejaarspremie wordt toegekend, dan verandert u het cijfer in cel B2 naar 0.
→ Vakantiegeld: Indien er vakantiegeld betaald wordt, dan vult u in cel B3 het overeenstemmend aantal maanden in. Standaard
     voorzien we 0,92 maanden. Bij een afwijkend aantal maanden kunt u dit cijfer overschrijven.
→ Andere kosten (niet RSZ): Hier vult u de bijkomende kosten in die de werkgever draagt, uitgedrukt als een percentage van het
    maandelijkse brutoloon. Onder andere kosten vallen bijvoorbeeld kosten voor (groeps)verzekeringen. Deze kosten bedragen
    maximaal 2% van het maandelijkse brutoloon van de werknemer(s).
→ Onder "Toelichting" kunt u extra informatie opnemen over bovenvermelde kostencategorieën.
→ Maanden: Vul voor iedere maand het overeenkomstig jaartal aan.
→ Aantal werkdagen: Vul voor iedere maand het maximaal aantal werkdagen in.
→ Personeelsleden - Contract: Vul voor iedereen die voor het project prestaties levert het contracttype in waarbinnen
     hij/zij tewerkgesteld is (bijvoorbeeldcontractueel medewerker, flexi-jobwerknemer,...).
→ Personeelsleden - Functie: Vul voor iedereen die voor het project prestaties levert de overeenkomstige functie in.
→ Brutoloon begroot/effectief: Vul voor iedereen die voor het project prestaties levert/leverde de de bruto maandvergoeding in
     van de overeenstemmende maand. Dit bedrag dient herrekend te zijn naar een 100% tijdsrooster. Voor iemand die 4/5de of 80%
     werkt, wordt het effectieve maandloon vermenigvuldigd met 100 en gedeeld door 80.
→ Dagen begroot/effectief: Vul het effectief aantal gepresteerde dagen in. Een werkdag wordt geacht te bestaan uit 8 uur.
    Wanneer iemand 2 volle dagen en 2 uur gewerkt heeft, wordt 2,25 dagen ingevuld. </t>
  </si>
  <si>
    <t>TABBLAD PERSONEELS-KOSTEN: 
NOTITIES</t>
  </si>
  <si>
    <t xml:space="preserve">
Krijgt u in het tabblad "Personeelskosten" onderstaande weergave? Klik dan bovenaan in het lint op "Controleren" &gt; "Notities" &gt; "Alle notities weergeven". Hierdoor worden de notities enkel zichtbaar als u op de desbetreffende cel (met een rood vlagje) gaat staan.
</t>
  </si>
  <si>
    <t>Kostencategorie</t>
  </si>
  <si>
    <t>Percentage</t>
  </si>
  <si>
    <t>Toelichting</t>
  </si>
  <si>
    <t>Werkgevers-RSZ</t>
  </si>
  <si>
    <t>Eindejaarspremie</t>
  </si>
  <si>
    <t>Vakantiegeld</t>
  </si>
  <si>
    <t>Andere kosten (niet RSZ)</t>
  </si>
  <si>
    <t>Maanden</t>
  </si>
  <si>
    <t>Januari</t>
  </si>
  <si>
    <t>Februari</t>
  </si>
  <si>
    <t>Maart</t>
  </si>
  <si>
    <t>April</t>
  </si>
  <si>
    <t>Mei</t>
  </si>
  <si>
    <t>Juni</t>
  </si>
  <si>
    <t>Juli</t>
  </si>
  <si>
    <t>Augustus</t>
  </si>
  <si>
    <t>September</t>
  </si>
  <si>
    <t>Oktober</t>
  </si>
  <si>
    <t>November</t>
  </si>
  <si>
    <t>December</t>
  </si>
  <si>
    <t>Aantal werkdagen</t>
  </si>
  <si>
    <t>Personeelsleden</t>
  </si>
  <si>
    <t>Brutoloon</t>
  </si>
  <si>
    <t>Dagen</t>
  </si>
  <si>
    <t>Begroot</t>
  </si>
  <si>
    <t>Effectief</t>
  </si>
  <si>
    <t>Naam</t>
  </si>
  <si>
    <t>Contract</t>
  </si>
  <si>
    <t>Functie</t>
  </si>
  <si>
    <t>budget</t>
  </si>
  <si>
    <t xml:space="preserve">  </t>
  </si>
  <si>
    <t>Toelichting werkingskosten</t>
  </si>
  <si>
    <t>TABBLAD WERKINGS-KOSTEN: INVULVELDEN</t>
  </si>
  <si>
    <r>
      <t xml:space="preserve">In de tab "Werkingskosten" vult u de volgende gegevens aan: 
→ </t>
    </r>
    <r>
      <rPr>
        <b/>
        <sz val="11"/>
        <color theme="1"/>
        <rFont val="Calibri"/>
        <family val="2"/>
        <scheme val="minor"/>
      </rPr>
      <t>Leverancier</t>
    </r>
    <r>
      <rPr>
        <sz val="11"/>
        <color theme="1"/>
        <rFont val="Calibri"/>
        <family val="2"/>
        <scheme val="minor"/>
      </rPr>
      <t xml:space="preserve">: De naam van de leverancier, zijn/haar BTW-nummer en het factuurnummer.
→ </t>
    </r>
    <r>
      <rPr>
        <b/>
        <sz val="11"/>
        <color theme="1"/>
        <rFont val="Calibri"/>
        <family val="2"/>
        <scheme val="minor"/>
      </rPr>
      <t>Kostensoort</t>
    </r>
    <r>
      <rPr>
        <sz val="11"/>
        <color theme="1"/>
        <rFont val="Calibri"/>
        <family val="2"/>
        <scheme val="minor"/>
      </rPr>
      <t xml:space="preserve">: In het dropdownmenu duidt u aan welke kostensoort van toepassing is op de aangeleverde factuur. Vindt u de
    overeenkomstige kostensoort niet terug in de lijst? Selecteer dan "Andere" en geef in de kolom "Toelichting" aan over welke
    kostensoort het gaat.
→ </t>
    </r>
    <r>
      <rPr>
        <b/>
        <sz val="11"/>
        <color theme="1"/>
        <rFont val="Calibri"/>
        <family val="2"/>
        <scheme val="minor"/>
      </rPr>
      <t>Datering</t>
    </r>
    <r>
      <rPr>
        <sz val="11"/>
        <color theme="1"/>
        <rFont val="Calibri"/>
        <family val="2"/>
        <scheme val="minor"/>
      </rPr>
      <t xml:space="preserve">: De factuurdatum, alsook de periode waarin de prestaties geleverd werden. 
→ </t>
    </r>
    <r>
      <rPr>
        <b/>
        <sz val="11"/>
        <color theme="1"/>
        <rFont val="Calibri"/>
        <family val="2"/>
        <scheme val="minor"/>
      </rPr>
      <t>BTW-percentage</t>
    </r>
    <r>
      <rPr>
        <sz val="11"/>
        <color theme="1"/>
        <rFont val="Calibri"/>
        <family val="2"/>
        <scheme val="minor"/>
      </rPr>
      <t>: Het aan te rekenen BTW-percentage voor de desbetreffende werkingskost. Indien er geen BTW wordt
    aangerekend, dan vult u hier 1 in. Voor 21% BTW vult u 1,21 in, voor 6% typt u 1,06 en voor 12% voert u 1,12 in.
→</t>
    </r>
    <r>
      <rPr>
        <b/>
        <sz val="11"/>
        <color theme="1"/>
        <rFont val="Calibri"/>
        <family val="2"/>
        <scheme val="minor"/>
      </rPr>
      <t xml:space="preserve"> Bedrag (begroot/effectief)</t>
    </r>
    <r>
      <rPr>
        <sz val="11"/>
        <color theme="1"/>
        <rFont val="Calibri"/>
        <family val="2"/>
        <scheme val="minor"/>
      </rPr>
      <t xml:space="preserve">: Het factuurbedrag, exclusief BTW. Op basis van dit bedrag, en de waarde ingevuld onder "BTW-
    percentage", berekent het sjabloon automatisch de waarde inclusief BTW.
→ </t>
    </r>
    <r>
      <rPr>
        <b/>
        <sz val="11"/>
        <color theme="1"/>
        <rFont val="Calibri"/>
        <family val="2"/>
        <scheme val="minor"/>
      </rPr>
      <t>Toelichting</t>
    </r>
    <r>
      <rPr>
        <sz val="11"/>
        <color theme="1"/>
        <rFont val="Calibri"/>
        <family val="2"/>
        <scheme val="minor"/>
      </rPr>
      <t>: Onder "Toelichting begroot budget" en "Toelichting effectief budget" kunt u extra informatie opnemen over de
    uitgaven. Geef hierbij duidelijk aan over welke kost(enpost) u een toelichting opneemt.</t>
    </r>
  </si>
  <si>
    <t>TABBLAD WERKINGS-KOSTEN: 
RIJEN TOEVOEGEN</t>
  </si>
  <si>
    <r>
      <t xml:space="preserve">In het tabblad "Werkingskosten" kunnen er standaard tot 25 facturen opgenomen worden. Voorziet/maakt u echter meer werkingskosten? Volg dan onderstaand </t>
    </r>
    <r>
      <rPr>
        <b/>
        <sz val="11"/>
        <color theme="1"/>
        <rFont val="Calibri"/>
        <family val="2"/>
        <scheme val="minor"/>
      </rPr>
      <t>stappenplan om additionele uitgaven toe te voegen</t>
    </r>
    <r>
      <rPr>
        <sz val="11"/>
        <color theme="1"/>
        <rFont val="Calibri"/>
        <family val="2"/>
        <scheme val="minor"/>
      </rPr>
      <t xml:space="preserve">.
→ Ga met de muis op rijnummer 30 staan, helemaal links in het scherm. Klik vervolgens op de rechtermuisknop en selecteer
     </t>
    </r>
    <r>
      <rPr>
        <b/>
        <sz val="11"/>
        <color theme="1"/>
        <rFont val="Calibri"/>
        <family val="2"/>
        <scheme val="minor"/>
      </rPr>
      <t>invoegen</t>
    </r>
    <r>
      <rPr>
        <sz val="11"/>
        <color theme="1"/>
        <rFont val="Calibri"/>
        <family val="2"/>
        <scheme val="minor"/>
      </rPr>
      <t xml:space="preserve">. Voeg zoveel </t>
    </r>
    <r>
      <rPr>
        <b/>
        <sz val="11"/>
        <color theme="1"/>
        <rFont val="Calibri"/>
        <family val="2"/>
        <scheme val="minor"/>
      </rPr>
      <t>rijen</t>
    </r>
    <r>
      <rPr>
        <sz val="11"/>
        <color theme="1"/>
        <rFont val="Calibri"/>
        <family val="2"/>
        <scheme val="minor"/>
      </rPr>
      <t xml:space="preserve"> toe als nodig.
→ U zult zien dat de ingevoegde rijen blanco zijn. Om correcte berekeningen te kunnen maken, dient u nu de </t>
    </r>
    <r>
      <rPr>
        <b/>
        <sz val="11"/>
        <color theme="1"/>
        <rFont val="Calibri"/>
        <family val="2"/>
        <scheme val="minor"/>
      </rPr>
      <t>formules</t>
    </r>
    <r>
      <rPr>
        <sz val="11"/>
        <color theme="1"/>
        <rFont val="Calibri"/>
        <family val="2"/>
        <scheme val="minor"/>
      </rPr>
      <t xml:space="preserve"> in het
     sjabloon </t>
    </r>
    <r>
      <rPr>
        <b/>
        <sz val="11"/>
        <color theme="1"/>
        <rFont val="Calibri"/>
        <family val="2"/>
        <scheme val="minor"/>
      </rPr>
      <t>door</t>
    </r>
    <r>
      <rPr>
        <sz val="11"/>
        <color theme="1"/>
        <rFont val="Calibri"/>
        <family val="2"/>
        <scheme val="minor"/>
      </rPr>
      <t xml:space="preserve"> te </t>
    </r>
    <r>
      <rPr>
        <b/>
        <sz val="11"/>
        <color theme="1"/>
        <rFont val="Calibri"/>
        <family val="2"/>
        <scheme val="minor"/>
      </rPr>
      <t>trekken</t>
    </r>
    <r>
      <rPr>
        <sz val="11"/>
        <color theme="1"/>
        <rFont val="Calibri"/>
        <family val="2"/>
        <scheme val="minor"/>
      </rPr>
      <t>. Selecteer hiervoor de laatste cel met automatisch ingevulde gegevens, vlak boven de ingevoegde rijen.
     Navigeer naar het groene vierkant rechtsonder in de cel. U zult zien dat uw muiscursor verandert in een plusteken. Klik met de
     linkermuisknop, hou deze ingedrukt en sleep de formule naar beneden. 
→  Herhaal dit proces voor de kolommen "</t>
    </r>
    <r>
      <rPr>
        <b/>
        <sz val="11"/>
        <color theme="1"/>
        <rFont val="Calibri"/>
        <family val="2"/>
        <scheme val="minor"/>
      </rPr>
      <t>Volgnummer</t>
    </r>
    <r>
      <rPr>
        <sz val="11"/>
        <color theme="1"/>
        <rFont val="Calibri"/>
        <family val="2"/>
        <scheme val="minor"/>
      </rPr>
      <t>", "</t>
    </r>
    <r>
      <rPr>
        <b/>
        <sz val="11"/>
        <color theme="1"/>
        <rFont val="Calibri"/>
        <family val="2"/>
        <scheme val="minor"/>
      </rPr>
      <t>Begroot budget - Bedrag incl. BTW</t>
    </r>
    <r>
      <rPr>
        <sz val="11"/>
        <color theme="1"/>
        <rFont val="Calibri"/>
        <family val="2"/>
        <scheme val="minor"/>
      </rPr>
      <t>" en "</t>
    </r>
    <r>
      <rPr>
        <b/>
        <sz val="11"/>
        <color theme="1"/>
        <rFont val="Calibri"/>
        <family val="2"/>
        <scheme val="minor"/>
      </rPr>
      <t>Effectief budget - Bedrag incl.
      BTW</t>
    </r>
    <r>
      <rPr>
        <sz val="11"/>
        <color theme="1"/>
        <rFont val="Calibri"/>
        <family val="2"/>
        <scheme val="minor"/>
      </rPr>
      <t>".</t>
    </r>
  </si>
  <si>
    <t>Begroot budget</t>
  </si>
  <si>
    <t>Effectief budget</t>
  </si>
  <si>
    <t>Volgnummer</t>
  </si>
  <si>
    <t>Naam van de leverancier</t>
  </si>
  <si>
    <t>BTW-nummer leverancier</t>
  </si>
  <si>
    <t>Kostensoort (zie richtlijnen)</t>
  </si>
  <si>
    <t>Factuur nummer</t>
  </si>
  <si>
    <t>Factuur datum</t>
  </si>
  <si>
    <t>Periode prestaties</t>
  </si>
  <si>
    <t>BTW-percentage</t>
  </si>
  <si>
    <t>Bedrag excl. BTW</t>
  </si>
  <si>
    <t>Bedrag incl. BTW</t>
  </si>
  <si>
    <t>Totaal werkingskosten</t>
  </si>
  <si>
    <t>Totaal onderaanneming</t>
  </si>
  <si>
    <t>Totaal werking - onderaanneming</t>
  </si>
  <si>
    <t>W1</t>
  </si>
  <si>
    <t>W2</t>
  </si>
  <si>
    <t>W3</t>
  </si>
  <si>
    <t>W4</t>
  </si>
  <si>
    <t>W5</t>
  </si>
  <si>
    <t>W6</t>
  </si>
  <si>
    <t>W7</t>
  </si>
  <si>
    <t>W8</t>
  </si>
  <si>
    <t>W9</t>
  </si>
  <si>
    <t>W10</t>
  </si>
  <si>
    <t>W11</t>
  </si>
  <si>
    <t>W12</t>
  </si>
  <si>
    <t>W13</t>
  </si>
  <si>
    <t>W14</t>
  </si>
  <si>
    <t>W15</t>
  </si>
  <si>
    <t>W16</t>
  </si>
  <si>
    <t>W17</t>
  </si>
  <si>
    <t>W18</t>
  </si>
  <si>
    <t>W19</t>
  </si>
  <si>
    <t>W20</t>
  </si>
  <si>
    <t>W21</t>
  </si>
  <si>
    <t>W22</t>
  </si>
  <si>
    <t>W23</t>
  </si>
  <si>
    <t>W24</t>
  </si>
  <si>
    <t>W25</t>
  </si>
  <si>
    <t>Toelichting investeringen</t>
  </si>
  <si>
    <t>TABBLAD INVESTERINGEN</t>
  </si>
  <si>
    <r>
      <t xml:space="preserve">In de tab "Investeringen" vult u de volgende gegevens aan: 
→ </t>
    </r>
    <r>
      <rPr>
        <b/>
        <sz val="11"/>
        <color theme="1"/>
        <rFont val="Calibri"/>
        <family val="2"/>
        <scheme val="minor"/>
      </rPr>
      <t>Leverancier</t>
    </r>
    <r>
      <rPr>
        <sz val="11"/>
        <color theme="1"/>
        <rFont val="Calibri"/>
        <family val="2"/>
        <scheme val="minor"/>
      </rPr>
      <t xml:space="preserve">: De naam van de leverancier, zijn/haar BTW-nummer en het factuurnummer.
→ </t>
    </r>
    <r>
      <rPr>
        <b/>
        <sz val="11"/>
        <color theme="1"/>
        <rFont val="Calibri"/>
        <family val="2"/>
        <scheme val="minor"/>
      </rPr>
      <t>Omschrijving factuur</t>
    </r>
    <r>
      <rPr>
        <sz val="11"/>
        <color theme="1"/>
        <rFont val="Calibri"/>
        <family val="2"/>
        <scheme val="minor"/>
      </rPr>
      <t xml:space="preserve">: Hier vermeldt u over welke soort investering (apparatuur,...) het gaat.
→ </t>
    </r>
    <r>
      <rPr>
        <b/>
        <sz val="11"/>
        <color theme="1"/>
        <rFont val="Calibri"/>
        <family val="2"/>
        <scheme val="minor"/>
      </rPr>
      <t>Datering</t>
    </r>
    <r>
      <rPr>
        <sz val="11"/>
        <color theme="1"/>
        <rFont val="Calibri"/>
        <family val="2"/>
        <scheme val="minor"/>
      </rPr>
      <t xml:space="preserve">: De factuurdatum.
→ </t>
    </r>
    <r>
      <rPr>
        <b/>
        <sz val="11"/>
        <color theme="1"/>
        <rFont val="Calibri"/>
        <family val="2"/>
        <scheme val="minor"/>
      </rPr>
      <t>Afschrijvingstermijn</t>
    </r>
    <r>
      <rPr>
        <sz val="11"/>
        <color theme="1"/>
        <rFont val="Calibri"/>
        <family val="2"/>
        <scheme val="minor"/>
      </rPr>
      <t xml:space="preserve">: Hier vult u in binnen welke termijn (in jaren) de investering volledig zal afgeschreven zijn.
→ </t>
    </r>
    <r>
      <rPr>
        <b/>
        <sz val="11"/>
        <color theme="1"/>
        <rFont val="Calibri"/>
        <family val="2"/>
        <scheme val="minor"/>
      </rPr>
      <t>BTW-percentage</t>
    </r>
    <r>
      <rPr>
        <sz val="11"/>
        <color theme="1"/>
        <rFont val="Calibri"/>
        <family val="2"/>
        <scheme val="minor"/>
      </rPr>
      <t>: Het aan te rekenen BTW-percentage voor de desbetreffende investering. Standaard wordt gerekend met 21%
     BTW (1,21). Bij afwijkende BTW-waarden overschrijft u het getal in de tabel. Indien er geen BTW wordt aangerekend, dan vult u
     hier 1 in. Voor 6% BTW vult u 1,06 in, voor 12% typt u 1,12.
→</t>
    </r>
    <r>
      <rPr>
        <b/>
        <sz val="11"/>
        <color theme="1"/>
        <rFont val="Calibri"/>
        <family val="2"/>
        <scheme val="minor"/>
      </rPr>
      <t xml:space="preserve"> Bedrag begroot</t>
    </r>
    <r>
      <rPr>
        <sz val="11"/>
        <color theme="1"/>
        <rFont val="Calibri"/>
        <family val="2"/>
        <scheme val="minor"/>
      </rPr>
      <t xml:space="preserve">: Hier vult u het geschatte investeringsbudget in, exclusief BTW. Op basis van dit bedrag, en de waarde ingevuld
     onder "BTW-percentage", berekent het sjabloon automatisch de waarde inclusief BTW. Ook de afschrijvingskost per jaar wordt
    automatisch berekend. 
→ </t>
    </r>
    <r>
      <rPr>
        <b/>
        <sz val="11"/>
        <color theme="1"/>
        <rFont val="Calibri"/>
        <family val="2"/>
        <scheme val="minor"/>
      </rPr>
      <t>Bedrag effectief</t>
    </r>
    <r>
      <rPr>
        <sz val="11"/>
        <color theme="1"/>
        <rFont val="Calibri"/>
        <family val="2"/>
        <scheme val="minor"/>
      </rPr>
      <t xml:space="preserve">: Hier vult u het effectieve factuurbedrag in, exlusief BTW. Op basis van dit bedrag, en de waarde ingevuld onder
    "BTW-percentage", berekent het sjabloon automatisch de waarde inclusief BTW. Voor het bepalen van de effectieve
     afschrijvingskost dient de verhouding van de duurtijd van het project t.o.v. de totale afschrijvingsperiode in rekening te worden
     gebracht.  
     Voorbeeld: U ontvangt financiële ondersteuning voor 1 kalenderjaar (januari tot en met december). Eind maart investeert u in
     apparatuur, specifiek voor uw project. Om de effectieve afschrijfkost te berekenen, dient u de jaarlijkse afschrijfwaarde te
     vermenigvuldigen met 8/12de. Binnen het project kunt u de gedane investering immers nog afschrijven over een periode van 8
     maanden.
→ </t>
    </r>
    <r>
      <rPr>
        <b/>
        <sz val="11"/>
        <color theme="1"/>
        <rFont val="Calibri"/>
        <family val="2"/>
        <scheme val="minor"/>
      </rPr>
      <t>Toelichting verplicht</t>
    </r>
    <r>
      <rPr>
        <sz val="11"/>
        <color theme="1"/>
        <rFont val="Calibri"/>
        <family val="2"/>
        <scheme val="minor"/>
      </rPr>
      <t xml:space="preserve">: Onder "Toelichting effectief budget" licht u toe hoe u de effectieve afschrijvingskost hebt berekend.
→ </t>
    </r>
    <r>
      <rPr>
        <b/>
        <sz val="11"/>
        <color theme="1"/>
        <rFont val="Calibri"/>
        <family val="2"/>
        <scheme val="minor"/>
      </rPr>
      <t>Toelichting optionee</t>
    </r>
    <r>
      <rPr>
        <sz val="11"/>
        <color theme="1"/>
        <rFont val="Calibri"/>
        <family val="2"/>
        <scheme val="minor"/>
      </rPr>
      <t>l: Onder "Toelichting begroot budget" en "Toelichting effectief budget" kunt u extra informatie opnemen
     over de uitgaven. Geef hierbij duidelijk aan over welke kost(enpost) u een toelichting opneemt.</t>
    </r>
  </si>
  <si>
    <t>Kostensoort</t>
  </si>
  <si>
    <t>Communicatiekosten</t>
  </si>
  <si>
    <t>Reis- en zendingskosten</t>
  </si>
  <si>
    <t>Deelname aan studiedagen</t>
  </si>
  <si>
    <t>Lidmaatschapsbijdragen</t>
  </si>
  <si>
    <t>Documentatiemateriaal</t>
  </si>
  <si>
    <t>Drukwerk</t>
  </si>
  <si>
    <t>Klein kantoormateriaal</t>
  </si>
  <si>
    <t>Huur apparatuur</t>
  </si>
  <si>
    <t>Cateringkosten</t>
  </si>
  <si>
    <t>Verzekeringen</t>
  </si>
  <si>
    <t>Onderaanneming</t>
  </si>
  <si>
    <t>Ontwikkelingskosten</t>
  </si>
  <si>
    <t>Andere</t>
  </si>
  <si>
    <t>Omschrijving factuur</t>
  </si>
  <si>
    <t>Afschrijvings-termijn</t>
  </si>
  <si>
    <t>Bedrag
incl. BTW</t>
  </si>
  <si>
    <t>Afschrijving project</t>
  </si>
  <si>
    <t>I1</t>
  </si>
  <si>
    <t>I2</t>
  </si>
  <si>
    <t>I3</t>
  </si>
  <si>
    <t>I4</t>
  </si>
  <si>
    <t>I5</t>
  </si>
  <si>
    <t>I6</t>
  </si>
  <si>
    <t>I7</t>
  </si>
  <si>
    <t>I8</t>
  </si>
  <si>
    <t>I9</t>
  </si>
  <si>
    <t>I10</t>
  </si>
  <si>
    <t>I11</t>
  </si>
  <si>
    <t>I12</t>
  </si>
  <si>
    <t>I13</t>
  </si>
  <si>
    <t>I14</t>
  </si>
  <si>
    <t>I15</t>
  </si>
  <si>
    <t>I16</t>
  </si>
  <si>
    <t>I17</t>
  </si>
  <si>
    <t>I18</t>
  </si>
  <si>
    <t>I19</t>
  </si>
  <si>
    <t>I20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</si>
</sst>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quot;€&quot;\ #,##0.00"/>
  </numFmts>
  <fonts count="13">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9"/>
      <color indexed="81"/>
      <name val="Tahoma"/>
      <family val="2"/>
    </font>
    <font>
      <sz val="11"/>
      <color theme="4"/>
      <name val="Calibri"/>
      <family val="2"/>
      <scheme val="minor"/>
    </font>
    <font>
      <sz val="11"/>
      <name val="Calibri"/>
      <family val="2"/>
      <scheme val="minor"/>
    </font>
    <font>
      <b/>
      <sz val="11"/>
      <color theme="4"/>
      <name val="Calibri"/>
      <family val="2"/>
      <scheme val="minor"/>
    </font>
    <font>
      <b/>
      <sz val="26"/>
      <color theme="1"/>
      <name val="Calibri"/>
      <family val="2"/>
      <scheme val="minor"/>
    </font>
    <font>
      <sz val="11"/>
      <color theme="1"/>
      <name val="Calibri"/>
      <family val="2"/>
    </font>
    <font>
      <b/>
      <sz val="11"/>
      <name val="Calibri"/>
      <family val="2"/>
      <scheme val="minor"/>
    </font>
    <font>
      <b/>
      <u/>
      <sz val="11"/>
      <color theme="1"/>
      <name val="Calibri"/>
      <family val="2"/>
      <scheme val="minor"/>
    </font>
    <font>
      <b/>
      <sz val="12"/>
      <color theme="1"/>
      <name val="Calibri"/>
      <family val="2"/>
      <scheme val="minor"/>
    </font>
  </fonts>
  <fills count="7">
    <fill>
      <patternFill patternType="none"/>
    </fill>
    <fill>
      <patternFill patternType="gray125"/>
    </fill>
    <fill>
      <patternFill patternType="solid">
        <fgColor them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D9FF"/>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double">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hair">
        <color indexed="64"/>
      </right>
      <top/>
      <bottom style="double">
        <color indexed="64"/>
      </bottom>
      <diagonal/>
    </border>
    <border>
      <left/>
      <right style="medium">
        <color indexed="64"/>
      </right>
      <top/>
      <bottom style="double">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bottom/>
      <diagonal/>
    </border>
    <border>
      <left/>
      <right style="medium">
        <color indexed="64"/>
      </right>
      <top style="medium">
        <color indexed="64"/>
      </top>
      <bottom style="double">
        <color indexed="64"/>
      </bottom>
      <diagonal/>
    </border>
    <border>
      <left style="medium">
        <color indexed="64"/>
      </left>
      <right style="hair">
        <color indexed="64"/>
      </right>
      <top/>
      <bottom style="thin">
        <color indexed="64"/>
      </bottom>
      <diagonal/>
    </border>
    <border>
      <left/>
      <right style="hair">
        <color indexed="64"/>
      </right>
      <top/>
      <bottom style="thin">
        <color indexed="64"/>
      </bottom>
      <diagonal/>
    </border>
    <border>
      <left/>
      <right/>
      <top/>
      <bottom style="thin">
        <color indexed="64"/>
      </bottom>
      <diagonal/>
    </border>
    <border>
      <left/>
      <right/>
      <top style="hair">
        <color indexed="64"/>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right style="hair">
        <color indexed="64"/>
      </right>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right/>
      <top/>
      <bottom style="hair">
        <color indexed="64"/>
      </bottom>
      <diagonal/>
    </border>
    <border>
      <left style="thin">
        <color indexed="64"/>
      </left>
      <right style="hair">
        <color indexed="64"/>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s>
  <cellStyleXfs count="2">
    <xf numFmtId="0" fontId="0" fillId="0" borderId="0"/>
    <xf numFmtId="9" fontId="1" fillId="0" borderId="0" applyFont="0" applyFill="0" applyBorder="0" applyAlignment="0" applyProtection="0"/>
  </cellStyleXfs>
  <cellXfs count="310">
    <xf numFmtId="0" fontId="0" fillId="0" borderId="0" xfId="0"/>
    <xf numFmtId="0" fontId="6" fillId="0" borderId="0" xfId="0" applyFont="1"/>
    <xf numFmtId="0" fontId="0" fillId="0" borderId="0" xfId="0" applyProtection="1">
      <protection locked="0"/>
    </xf>
    <xf numFmtId="0" fontId="0" fillId="0" borderId="1" xfId="0" applyBorder="1" applyProtection="1">
      <protection locked="0"/>
    </xf>
    <xf numFmtId="0" fontId="5" fillId="0" borderId="18" xfId="0" applyFont="1" applyBorder="1" applyProtection="1">
      <protection locked="0"/>
    </xf>
    <xf numFmtId="0" fontId="0" fillId="0" borderId="18" xfId="0" applyBorder="1" applyProtection="1">
      <protection locked="0"/>
    </xf>
    <xf numFmtId="0" fontId="0" fillId="0" borderId="15" xfId="0" applyBorder="1" applyProtection="1">
      <protection locked="0"/>
    </xf>
    <xf numFmtId="0" fontId="5" fillId="0" borderId="19" xfId="0" applyFont="1" applyBorder="1" applyProtection="1">
      <protection locked="0"/>
    </xf>
    <xf numFmtId="0" fontId="0" fillId="0" borderId="19" xfId="0" applyBorder="1" applyProtection="1">
      <protection locked="0"/>
    </xf>
    <xf numFmtId="0" fontId="0" fillId="0" borderId="16" xfId="0" applyBorder="1" applyProtection="1">
      <protection locked="0"/>
    </xf>
    <xf numFmtId="0" fontId="5" fillId="0" borderId="79" xfId="0" applyFont="1" applyBorder="1" applyProtection="1">
      <protection locked="0"/>
    </xf>
    <xf numFmtId="0" fontId="0" fillId="0" borderId="79" xfId="0" applyBorder="1" applyProtection="1">
      <protection locked="0"/>
    </xf>
    <xf numFmtId="0" fontId="0" fillId="0" borderId="76" xfId="0" applyBorder="1" applyProtection="1">
      <protection locked="0"/>
    </xf>
    <xf numFmtId="9" fontId="5" fillId="0" borderId="20" xfId="0" applyNumberFormat="1" applyFont="1" applyBorder="1" applyProtection="1">
      <protection locked="0"/>
    </xf>
    <xf numFmtId="9" fontId="0" fillId="0" borderId="20" xfId="0" applyNumberFormat="1" applyBorder="1" applyProtection="1">
      <protection locked="0"/>
    </xf>
    <xf numFmtId="0" fontId="0" fillId="0" borderId="17" xfId="0" applyBorder="1" applyProtection="1">
      <protection locked="0"/>
    </xf>
    <xf numFmtId="0" fontId="7" fillId="0" borderId="21" xfId="0" applyFont="1" applyBorder="1" applyProtection="1">
      <protection locked="0"/>
    </xf>
    <xf numFmtId="0" fontId="2" fillId="0" borderId="21" xfId="0" applyFont="1" applyBorder="1" applyProtection="1">
      <protection locked="0"/>
    </xf>
    <xf numFmtId="0" fontId="2" fillId="0" borderId="23" xfId="0" applyFont="1" applyBorder="1" applyProtection="1">
      <protection locked="0"/>
    </xf>
    <xf numFmtId="0" fontId="7" fillId="2" borderId="5" xfId="0" applyFont="1" applyFill="1" applyBorder="1"/>
    <xf numFmtId="0" fontId="2" fillId="2" borderId="3" xfId="0" applyFont="1" applyFill="1" applyBorder="1"/>
    <xf numFmtId="0" fontId="2" fillId="2" borderId="4" xfId="0" applyFont="1" applyFill="1" applyBorder="1"/>
    <xf numFmtId="0" fontId="7" fillId="2" borderId="1" xfId="0" applyFont="1" applyFill="1" applyBorder="1"/>
    <xf numFmtId="0" fontId="2" fillId="2" borderId="1" xfId="0" applyFont="1" applyFill="1" applyBorder="1"/>
    <xf numFmtId="164" fontId="0" fillId="2" borderId="18" xfId="0" applyNumberFormat="1" applyFill="1" applyBorder="1"/>
    <xf numFmtId="164" fontId="5" fillId="2" borderId="6" xfId="0" applyNumberFormat="1" applyFont="1" applyFill="1" applyBorder="1"/>
    <xf numFmtId="164" fontId="0" fillId="2" borderId="7" xfId="0" applyNumberFormat="1" applyFill="1" applyBorder="1"/>
    <xf numFmtId="9" fontId="0" fillId="2" borderId="70" xfId="1" applyFont="1" applyFill="1" applyBorder="1" applyProtection="1"/>
    <xf numFmtId="164" fontId="0" fillId="2" borderId="81" xfId="0" applyNumberFormat="1" applyFill="1" applyBorder="1"/>
    <xf numFmtId="164" fontId="5" fillId="2" borderId="9" xfId="0" applyNumberFormat="1" applyFont="1" applyFill="1" applyBorder="1"/>
    <xf numFmtId="164" fontId="0" fillId="2" borderId="10" xfId="0" applyNumberFormat="1" applyFill="1" applyBorder="1"/>
    <xf numFmtId="164" fontId="0" fillId="2" borderId="29" xfId="0" applyNumberFormat="1" applyFill="1" applyBorder="1"/>
    <xf numFmtId="164" fontId="5" fillId="2" borderId="74" xfId="0" applyNumberFormat="1" applyFont="1" applyFill="1" applyBorder="1"/>
    <xf numFmtId="164" fontId="0" fillId="2" borderId="75" xfId="0" applyNumberFormat="1" applyFill="1" applyBorder="1"/>
    <xf numFmtId="164" fontId="5" fillId="2" borderId="12" xfId="0" applyNumberFormat="1" applyFont="1" applyFill="1" applyBorder="1"/>
    <xf numFmtId="164" fontId="0" fillId="2" borderId="13" xfId="0" applyNumberFormat="1" applyFill="1" applyBorder="1"/>
    <xf numFmtId="0" fontId="2" fillId="2" borderId="21" xfId="0" applyFont="1" applyFill="1" applyBorder="1"/>
    <xf numFmtId="164" fontId="7" fillId="2" borderId="64" xfId="0" applyNumberFormat="1" applyFont="1" applyFill="1" applyBorder="1"/>
    <xf numFmtId="164" fontId="2" fillId="2" borderId="65" xfId="0" applyNumberFormat="1" applyFont="1" applyFill="1" applyBorder="1"/>
    <xf numFmtId="9" fontId="2" fillId="2" borderId="66" xfId="1" applyFont="1" applyFill="1" applyBorder="1" applyProtection="1"/>
    <xf numFmtId="0" fontId="0" fillId="0" borderId="1" xfId="0" applyBorder="1"/>
    <xf numFmtId="9" fontId="0" fillId="0" borderId="1" xfId="0" applyNumberFormat="1" applyBorder="1" applyAlignment="1" applyProtection="1">
      <alignment horizontal="center" vertical="top"/>
      <protection locked="0"/>
    </xf>
    <xf numFmtId="1" fontId="0" fillId="0" borderId="2" xfId="0" applyNumberFormat="1" applyBorder="1" applyAlignment="1" applyProtection="1">
      <alignment horizontal="center" vertical="top"/>
      <protection locked="0"/>
    </xf>
    <xf numFmtId="2" fontId="0" fillId="0" borderId="1" xfId="0" applyNumberFormat="1" applyBorder="1" applyAlignment="1" applyProtection="1">
      <alignment horizontal="center" vertical="top"/>
      <protection locked="0"/>
    </xf>
    <xf numFmtId="164" fontId="0" fillId="0" borderId="24" xfId="0" applyNumberFormat="1" applyBorder="1" applyProtection="1">
      <protection locked="0"/>
    </xf>
    <xf numFmtId="0" fontId="0" fillId="0" borderId="28" xfId="0" applyBorder="1" applyProtection="1">
      <protection locked="0"/>
    </xf>
    <xf numFmtId="0" fontId="0" fillId="0" borderId="39" xfId="0" applyBorder="1" applyProtection="1">
      <protection locked="0"/>
    </xf>
    <xf numFmtId="164" fontId="5" fillId="0" borderId="34" xfId="0" applyNumberFormat="1" applyFont="1" applyBorder="1" applyProtection="1">
      <protection locked="0"/>
    </xf>
    <xf numFmtId="164" fontId="0" fillId="0" borderId="25" xfId="0" applyNumberFormat="1" applyBorder="1" applyProtection="1">
      <protection locked="0"/>
    </xf>
    <xf numFmtId="0" fontId="5" fillId="0" borderId="10" xfId="0" applyFont="1" applyBorder="1" applyProtection="1">
      <protection locked="0"/>
    </xf>
    <xf numFmtId="0" fontId="0" fillId="0" borderId="40" xfId="0" applyBorder="1" applyProtection="1">
      <protection locked="0"/>
    </xf>
    <xf numFmtId="164" fontId="0" fillId="0" borderId="43" xfId="0" applyNumberFormat="1" applyBorder="1" applyProtection="1">
      <protection locked="0"/>
    </xf>
    <xf numFmtId="0" fontId="5" fillId="0" borderId="44" xfId="0" applyFont="1" applyBorder="1" applyProtection="1">
      <protection locked="0"/>
    </xf>
    <xf numFmtId="0" fontId="0" fillId="0" borderId="45" xfId="0" applyBorder="1" applyProtection="1">
      <protection locked="0"/>
    </xf>
    <xf numFmtId="0" fontId="0" fillId="0" borderId="38" xfId="0" applyBorder="1" applyProtection="1">
      <protection locked="0"/>
    </xf>
    <xf numFmtId="0" fontId="0" fillId="0" borderId="47" xfId="0" applyBorder="1" applyProtection="1">
      <protection locked="0"/>
    </xf>
    <xf numFmtId="0" fontId="0" fillId="0" borderId="48" xfId="0" applyBorder="1" applyProtection="1">
      <protection locked="0"/>
    </xf>
    <xf numFmtId="0" fontId="5" fillId="0" borderId="0" xfId="0" applyFont="1" applyProtection="1">
      <protection locked="0"/>
    </xf>
    <xf numFmtId="1" fontId="0" fillId="0" borderId="7" xfId="0" applyNumberFormat="1" applyBorder="1" applyProtection="1">
      <protection locked="0"/>
    </xf>
    <xf numFmtId="14" fontId="0" fillId="0" borderId="7" xfId="0" applyNumberFormat="1" applyBorder="1" applyProtection="1">
      <protection locked="0"/>
    </xf>
    <xf numFmtId="0" fontId="0" fillId="0" borderId="8" xfId="0" applyBorder="1" applyProtection="1">
      <protection locked="0"/>
    </xf>
    <xf numFmtId="164" fontId="5" fillId="0" borderId="6" xfId="0" applyNumberFormat="1" applyFont="1" applyBorder="1" applyProtection="1">
      <protection locked="0"/>
    </xf>
    <xf numFmtId="164" fontId="0" fillId="0" borderId="6" xfId="0" applyNumberFormat="1" applyBorder="1" applyProtection="1">
      <protection locked="0"/>
    </xf>
    <xf numFmtId="0" fontId="0" fillId="0" borderId="10" xfId="0" applyBorder="1" applyProtection="1">
      <protection locked="0"/>
    </xf>
    <xf numFmtId="1" fontId="0" fillId="0" borderId="10" xfId="0" applyNumberFormat="1" applyBorder="1" applyProtection="1">
      <protection locked="0"/>
    </xf>
    <xf numFmtId="14" fontId="0" fillId="0" borderId="10" xfId="0" applyNumberFormat="1" applyBorder="1" applyProtection="1">
      <protection locked="0"/>
    </xf>
    <xf numFmtId="0" fontId="0" fillId="0" borderId="11" xfId="0" applyBorder="1" applyProtection="1">
      <protection locked="0"/>
    </xf>
    <xf numFmtId="164" fontId="5" fillId="0" borderId="9" xfId="0" applyNumberFormat="1" applyFont="1" applyBorder="1" applyProtection="1">
      <protection locked="0"/>
    </xf>
    <xf numFmtId="164" fontId="0" fillId="0" borderId="9" xfId="0" applyNumberFormat="1" applyBorder="1" applyProtection="1">
      <protection locked="0"/>
    </xf>
    <xf numFmtId="1" fontId="0" fillId="0" borderId="13" xfId="0" applyNumberFormat="1" applyBorder="1" applyProtection="1">
      <protection locked="0"/>
    </xf>
    <xf numFmtId="14" fontId="0" fillId="0" borderId="13" xfId="0" applyNumberFormat="1" applyBorder="1" applyProtection="1">
      <protection locked="0"/>
    </xf>
    <xf numFmtId="0" fontId="0" fillId="0" borderId="14" xfId="0" applyBorder="1" applyProtection="1">
      <protection locked="0"/>
    </xf>
    <xf numFmtId="164" fontId="5" fillId="0" borderId="12" xfId="0" applyNumberFormat="1" applyFont="1" applyBorder="1" applyProtection="1">
      <protection locked="0"/>
    </xf>
    <xf numFmtId="164" fontId="0" fillId="0" borderId="12" xfId="0" applyNumberFormat="1" applyBorder="1" applyProtection="1">
      <protection locked="0"/>
    </xf>
    <xf numFmtId="0" fontId="0" fillId="0" borderId="64" xfId="0" applyBorder="1" applyProtection="1">
      <protection locked="0"/>
    </xf>
    <xf numFmtId="1" fontId="0" fillId="0" borderId="65" xfId="0" applyNumberFormat="1" applyBorder="1" applyProtection="1">
      <protection locked="0"/>
    </xf>
    <xf numFmtId="14" fontId="0" fillId="0" borderId="65" xfId="0" applyNumberFormat="1" applyBorder="1" applyProtection="1">
      <protection locked="0"/>
    </xf>
    <xf numFmtId="0" fontId="0" fillId="0" borderId="66" xfId="0" applyBorder="1" applyProtection="1">
      <protection locked="0"/>
    </xf>
    <xf numFmtId="1" fontId="0" fillId="0" borderId="0" xfId="0" applyNumberFormat="1" applyProtection="1">
      <protection locked="0"/>
    </xf>
    <xf numFmtId="14" fontId="0" fillId="0" borderId="0" xfId="0" applyNumberFormat="1" applyProtection="1">
      <protection locked="0"/>
    </xf>
    <xf numFmtId="164" fontId="0" fillId="0" borderId="0" xfId="0" applyNumberFormat="1" applyProtection="1">
      <protection locked="0"/>
    </xf>
    <xf numFmtId="0" fontId="2" fillId="2" borderId="1" xfId="0" applyFont="1" applyFill="1" applyBorder="1" applyAlignment="1">
      <alignment horizontal="left" vertical="top" wrapText="1"/>
    </xf>
    <xf numFmtId="0" fontId="2" fillId="2" borderId="68" xfId="0" applyFont="1" applyFill="1" applyBorder="1" applyAlignment="1">
      <alignment horizontal="left" vertical="top" wrapText="1"/>
    </xf>
    <xf numFmtId="0" fontId="2" fillId="2" borderId="72" xfId="0" applyFont="1" applyFill="1" applyBorder="1" applyAlignment="1">
      <alignment horizontal="left" vertical="top" wrapText="1"/>
    </xf>
    <xf numFmtId="0" fontId="2" fillId="2" borderId="72" xfId="0" applyFont="1" applyFill="1" applyBorder="1" applyAlignment="1">
      <alignment horizontal="center" vertical="top" wrapText="1"/>
    </xf>
    <xf numFmtId="0" fontId="2" fillId="2" borderId="69" xfId="0" applyFont="1" applyFill="1" applyBorder="1" applyAlignment="1">
      <alignment horizontal="center" vertical="top" wrapText="1"/>
    </xf>
    <xf numFmtId="0" fontId="7" fillId="2" borderId="67" xfId="0" applyFont="1" applyFill="1" applyBorder="1" applyAlignment="1">
      <alignment horizontal="center" vertical="top" wrapText="1"/>
    </xf>
    <xf numFmtId="0" fontId="7" fillId="2" borderId="68" xfId="0" applyFont="1" applyFill="1" applyBorder="1" applyAlignment="1">
      <alignment horizontal="center" vertical="top" wrapText="1"/>
    </xf>
    <xf numFmtId="0" fontId="2" fillId="2" borderId="67" xfId="0" applyFont="1" applyFill="1" applyBorder="1" applyAlignment="1">
      <alignment horizontal="center" vertical="top" wrapText="1"/>
    </xf>
    <xf numFmtId="0" fontId="2" fillId="2" borderId="68" xfId="0" applyFont="1" applyFill="1" applyBorder="1" applyAlignment="1">
      <alignment horizontal="center" vertical="top" wrapText="1"/>
    </xf>
    <xf numFmtId="0" fontId="0" fillId="0" borderId="9" xfId="0" applyBorder="1" applyProtection="1">
      <protection locked="0"/>
    </xf>
    <xf numFmtId="0" fontId="0" fillId="0" borderId="29" xfId="0" applyBorder="1" applyProtection="1">
      <protection locked="0"/>
    </xf>
    <xf numFmtId="0" fontId="5" fillId="0" borderId="11" xfId="0" applyFont="1" applyBorder="1" applyProtection="1">
      <protection locked="0"/>
    </xf>
    <xf numFmtId="164" fontId="0" fillId="0" borderId="80" xfId="0" applyNumberFormat="1" applyBorder="1" applyProtection="1">
      <protection locked="0"/>
    </xf>
    <xf numFmtId="0" fontId="7" fillId="2" borderId="72" xfId="0" applyFont="1" applyFill="1" applyBorder="1" applyAlignment="1">
      <alignment horizontal="center" vertical="top" wrapText="1"/>
    </xf>
    <xf numFmtId="0" fontId="2" fillId="2" borderId="61" xfId="0" applyFont="1" applyFill="1" applyBorder="1" applyAlignment="1">
      <alignment horizontal="center" vertical="top" wrapText="1"/>
    </xf>
    <xf numFmtId="164" fontId="5" fillId="2" borderId="10" xfId="0" applyNumberFormat="1" applyFont="1" applyFill="1" applyBorder="1"/>
    <xf numFmtId="164" fontId="5" fillId="2" borderId="13" xfId="0" applyNumberFormat="1" applyFont="1" applyFill="1" applyBorder="1"/>
    <xf numFmtId="0" fontId="5" fillId="2" borderId="32" xfId="0" applyFont="1" applyFill="1" applyBorder="1" applyAlignment="1">
      <alignment horizontal="center" vertical="top"/>
    </xf>
    <xf numFmtId="0" fontId="0" fillId="2" borderId="26" xfId="0" applyFill="1" applyBorder="1" applyAlignment="1">
      <alignment horizontal="center" vertical="top"/>
    </xf>
    <xf numFmtId="0" fontId="5" fillId="2" borderId="27" xfId="0" applyFont="1" applyFill="1" applyBorder="1" applyAlignment="1">
      <alignment horizontal="center" vertical="top"/>
    </xf>
    <xf numFmtId="0" fontId="0" fillId="2" borderId="27" xfId="0" applyFill="1" applyBorder="1" applyAlignment="1">
      <alignment horizontal="center" vertical="top"/>
    </xf>
    <xf numFmtId="0" fontId="5" fillId="2" borderId="27" xfId="0" applyFont="1" applyFill="1" applyBorder="1" applyAlignment="1">
      <alignment horizontal="center"/>
    </xf>
    <xf numFmtId="0" fontId="0" fillId="2" borderId="55" xfId="0" applyFill="1" applyBorder="1" applyAlignment="1">
      <alignment horizontal="center"/>
    </xf>
    <xf numFmtId="0" fontId="5" fillId="2" borderId="60" xfId="0" applyFont="1" applyFill="1" applyBorder="1" applyAlignment="1">
      <alignment horizontal="center" vertical="top"/>
    </xf>
    <xf numFmtId="0" fontId="0" fillId="2" borderId="61" xfId="0" applyFill="1" applyBorder="1" applyAlignment="1">
      <alignment horizontal="center" vertical="top"/>
    </xf>
    <xf numFmtId="0" fontId="5" fillId="2" borderId="53" xfId="0" applyFont="1" applyFill="1" applyBorder="1" applyAlignment="1">
      <alignment horizontal="center" vertical="top"/>
    </xf>
    <xf numFmtId="0" fontId="0" fillId="2" borderId="52" xfId="0" applyFill="1" applyBorder="1" applyAlignment="1">
      <alignment horizontal="center" vertical="top"/>
    </xf>
    <xf numFmtId="0" fontId="5" fillId="2" borderId="53" xfId="0" applyFont="1" applyFill="1" applyBorder="1" applyAlignment="1">
      <alignment horizontal="center"/>
    </xf>
    <xf numFmtId="0" fontId="0" fillId="2" borderId="54" xfId="0" applyFill="1" applyBorder="1" applyAlignment="1">
      <alignment horizontal="center"/>
    </xf>
    <xf numFmtId="164" fontId="5" fillId="2" borderId="29" xfId="0" applyNumberFormat="1" applyFont="1" applyFill="1" applyBorder="1"/>
    <xf numFmtId="164" fontId="5" fillId="2" borderId="44" xfId="0" applyNumberFormat="1" applyFont="1" applyFill="1" applyBorder="1"/>
    <xf numFmtId="164" fontId="5" fillId="2" borderId="41" xfId="0" applyNumberFormat="1" applyFont="1" applyFill="1" applyBorder="1"/>
    <xf numFmtId="0" fontId="6" fillId="2" borderId="49" xfId="0" applyFont="1" applyFill="1" applyBorder="1"/>
    <xf numFmtId="0" fontId="5" fillId="2" borderId="48" xfId="0" applyFont="1" applyFill="1" applyBorder="1"/>
    <xf numFmtId="164" fontId="0" fillId="2" borderId="33" xfId="0" applyNumberFormat="1" applyFill="1" applyBorder="1"/>
    <xf numFmtId="164" fontId="0" fillId="2" borderId="46" xfId="0" applyNumberFormat="1" applyFill="1" applyBorder="1"/>
    <xf numFmtId="164" fontId="0" fillId="2" borderId="42" xfId="0" applyNumberFormat="1" applyFill="1" applyBorder="1"/>
    <xf numFmtId="164" fontId="5" fillId="2" borderId="56" xfId="0" applyNumberFormat="1" applyFont="1" applyFill="1" applyBorder="1"/>
    <xf numFmtId="164" fontId="5" fillId="2" borderId="50" xfId="0" applyNumberFormat="1" applyFont="1" applyFill="1" applyBorder="1"/>
    <xf numFmtId="164" fontId="5" fillId="2" borderId="47" xfId="0" applyNumberFormat="1" applyFont="1" applyFill="1" applyBorder="1"/>
    <xf numFmtId="164" fontId="6" fillId="2" borderId="57" xfId="0" applyNumberFormat="1" applyFont="1" applyFill="1" applyBorder="1"/>
    <xf numFmtId="164" fontId="6" fillId="2" borderId="58" xfId="0" applyNumberFormat="1" applyFont="1" applyFill="1" applyBorder="1"/>
    <xf numFmtId="164" fontId="0" fillId="2" borderId="59" xfId="0" applyNumberFormat="1" applyFill="1" applyBorder="1"/>
    <xf numFmtId="0" fontId="2" fillId="3" borderId="90" xfId="0" applyFont="1" applyFill="1" applyBorder="1" applyAlignment="1">
      <alignment vertical="center" wrapText="1"/>
    </xf>
    <xf numFmtId="0" fontId="2" fillId="2" borderId="90" xfId="0" applyFont="1" applyFill="1" applyBorder="1" applyAlignment="1">
      <alignment vertical="center"/>
    </xf>
    <xf numFmtId="0" fontId="2" fillId="2" borderId="90" xfId="0" applyFont="1" applyFill="1" applyBorder="1" applyAlignment="1">
      <alignment vertical="center" wrapText="1"/>
    </xf>
    <xf numFmtId="0" fontId="2" fillId="4" borderId="90" xfId="0" applyFont="1" applyFill="1" applyBorder="1" applyAlignment="1">
      <alignment vertical="center" wrapText="1"/>
    </xf>
    <xf numFmtId="0" fontId="2" fillId="5" borderId="90" xfId="0" applyFont="1" applyFill="1" applyBorder="1" applyAlignment="1">
      <alignment vertical="center" wrapText="1"/>
    </xf>
    <xf numFmtId="0" fontId="2" fillId="6" borderId="90" xfId="0" applyFont="1" applyFill="1" applyBorder="1" applyAlignment="1">
      <alignment vertical="center" wrapText="1"/>
    </xf>
    <xf numFmtId="0" fontId="0" fillId="0" borderId="74" xfId="0" applyBorder="1" applyProtection="1">
      <protection locked="0"/>
    </xf>
    <xf numFmtId="0" fontId="0" fillId="0" borderId="98" xfId="0" applyBorder="1" applyProtection="1">
      <protection locked="0"/>
    </xf>
    <xf numFmtId="0" fontId="0" fillId="0" borderId="51" xfId="0" applyBorder="1" applyProtection="1">
      <protection locked="0"/>
    </xf>
    <xf numFmtId="1" fontId="0" fillId="0" borderId="51" xfId="0" applyNumberFormat="1" applyBorder="1" applyProtection="1">
      <protection locked="0"/>
    </xf>
    <xf numFmtId="14" fontId="0" fillId="0" borderId="51" xfId="0" applyNumberFormat="1" applyBorder="1" applyProtection="1">
      <protection locked="0"/>
    </xf>
    <xf numFmtId="0" fontId="0" fillId="0" borderId="99" xfId="0" applyBorder="1" applyProtection="1">
      <protection locked="0"/>
    </xf>
    <xf numFmtId="0" fontId="5" fillId="0" borderId="99" xfId="0" applyFont="1" applyBorder="1" applyProtection="1">
      <protection locked="0"/>
    </xf>
    <xf numFmtId="0" fontId="2" fillId="2" borderId="1" xfId="0" applyFont="1" applyFill="1" applyBorder="1" applyAlignment="1">
      <alignment horizontal="center" vertical="top" wrapText="1"/>
    </xf>
    <xf numFmtId="0" fontId="0" fillId="0" borderId="71" xfId="0" applyBorder="1" applyProtection="1">
      <protection locked="0"/>
    </xf>
    <xf numFmtId="1" fontId="0" fillId="0" borderId="29" xfId="0" applyNumberFormat="1" applyBorder="1" applyProtection="1">
      <protection locked="0"/>
    </xf>
    <xf numFmtId="14" fontId="0" fillId="0" borderId="29" xfId="0" applyNumberFormat="1" applyBorder="1" applyProtection="1">
      <protection locked="0"/>
    </xf>
    <xf numFmtId="0" fontId="0" fillId="0" borderId="70" xfId="0" applyBorder="1" applyProtection="1">
      <protection locked="0"/>
    </xf>
    <xf numFmtId="164" fontId="5" fillId="0" borderId="71" xfId="0" applyNumberFormat="1" applyFont="1" applyBorder="1" applyProtection="1">
      <protection locked="0"/>
    </xf>
    <xf numFmtId="164" fontId="5" fillId="2" borderId="73" xfId="0" applyNumberFormat="1" applyFont="1" applyFill="1" applyBorder="1"/>
    <xf numFmtId="164" fontId="0" fillId="2" borderId="73" xfId="0" applyNumberFormat="1" applyFill="1" applyBorder="1"/>
    <xf numFmtId="0" fontId="5" fillId="0" borderId="70" xfId="0" applyFont="1" applyBorder="1" applyProtection="1">
      <protection locked="0"/>
    </xf>
    <xf numFmtId="165" fontId="7" fillId="2" borderId="68" xfId="0" applyNumberFormat="1" applyFont="1" applyFill="1" applyBorder="1" applyAlignment="1">
      <alignment horizontal="center" vertical="top" wrapText="1"/>
    </xf>
    <xf numFmtId="165" fontId="7" fillId="2" borderId="100" xfId="0" applyNumberFormat="1" applyFont="1" applyFill="1" applyBorder="1" applyAlignment="1">
      <alignment horizontal="center" vertical="top" wrapText="1"/>
    </xf>
    <xf numFmtId="165" fontId="10" fillId="2" borderId="68" xfId="0" applyNumberFormat="1" applyFont="1" applyFill="1" applyBorder="1" applyAlignment="1">
      <alignment horizontal="center" vertical="top" wrapText="1"/>
    </xf>
    <xf numFmtId="165" fontId="10" fillId="2" borderId="69" xfId="0" applyNumberFormat="1" applyFont="1" applyFill="1" applyBorder="1" applyAlignment="1">
      <alignment horizontal="center" vertical="top" wrapText="1"/>
    </xf>
    <xf numFmtId="0" fontId="7" fillId="2" borderId="1" xfId="0" applyFont="1" applyFill="1" applyBorder="1" applyAlignment="1">
      <alignment horizontal="center" vertical="top" wrapText="1"/>
    </xf>
    <xf numFmtId="0" fontId="2" fillId="2" borderId="4" xfId="0" applyFont="1" applyFill="1" applyBorder="1" applyAlignment="1">
      <alignment horizontal="center" vertical="top" wrapText="1"/>
    </xf>
    <xf numFmtId="0" fontId="0" fillId="0" borderId="101" xfId="0" applyBorder="1" applyProtection="1">
      <protection locked="0"/>
    </xf>
    <xf numFmtId="0" fontId="0" fillId="0" borderId="102" xfId="0" applyBorder="1" applyProtection="1">
      <protection locked="0"/>
    </xf>
    <xf numFmtId="1" fontId="0" fillId="0" borderId="102" xfId="0" applyNumberFormat="1" applyBorder="1" applyProtection="1">
      <protection locked="0"/>
    </xf>
    <xf numFmtId="14" fontId="0" fillId="0" borderId="102" xfId="0" applyNumberFormat="1" applyBorder="1" applyProtection="1">
      <protection locked="0"/>
    </xf>
    <xf numFmtId="0" fontId="0" fillId="0" borderId="103" xfId="0" applyBorder="1" applyProtection="1">
      <protection locked="0"/>
    </xf>
    <xf numFmtId="164" fontId="5" fillId="0" borderId="104" xfId="0" applyNumberFormat="1" applyFont="1" applyBorder="1"/>
    <xf numFmtId="164" fontId="6" fillId="0" borderId="104" xfId="0" applyNumberFormat="1" applyFont="1" applyBorder="1"/>
    <xf numFmtId="0" fontId="5" fillId="0" borderId="103" xfId="0" applyFont="1" applyBorder="1" applyProtection="1">
      <protection locked="0"/>
    </xf>
    <xf numFmtId="164" fontId="5" fillId="0" borderId="63" xfId="0" applyNumberFormat="1" applyFont="1" applyBorder="1" applyProtection="1">
      <protection locked="0"/>
    </xf>
    <xf numFmtId="164" fontId="5" fillId="0" borderId="0" xfId="0" applyNumberFormat="1" applyFont="1" applyProtection="1">
      <protection locked="0"/>
    </xf>
    <xf numFmtId="2" fontId="5" fillId="0" borderId="71" xfId="0" applyNumberFormat="1" applyFont="1" applyBorder="1" applyProtection="1">
      <protection locked="0"/>
    </xf>
    <xf numFmtId="2" fontId="5" fillId="0" borderId="9" xfId="0" applyNumberFormat="1" applyFont="1" applyBorder="1" applyProtection="1">
      <protection locked="0"/>
    </xf>
    <xf numFmtId="2" fontId="5" fillId="0" borderId="98" xfId="0" applyNumberFormat="1" applyFont="1" applyBorder="1" applyProtection="1">
      <protection locked="0"/>
    </xf>
    <xf numFmtId="2" fontId="5" fillId="0" borderId="104" xfId="0" applyNumberFormat="1" applyFont="1" applyBorder="1"/>
    <xf numFmtId="164" fontId="0" fillId="0" borderId="105" xfId="0" applyNumberFormat="1" applyBorder="1" applyProtection="1">
      <protection locked="0"/>
    </xf>
    <xf numFmtId="164" fontId="0" fillId="0" borderId="63" xfId="0" applyNumberFormat="1" applyBorder="1" applyProtection="1">
      <protection locked="0"/>
    </xf>
    <xf numFmtId="2" fontId="0" fillId="0" borderId="71" xfId="0" applyNumberFormat="1" applyBorder="1" applyProtection="1">
      <protection locked="0"/>
    </xf>
    <xf numFmtId="2" fontId="0" fillId="0" borderId="9" xfId="0" applyNumberFormat="1" applyBorder="1" applyProtection="1">
      <protection locked="0"/>
    </xf>
    <xf numFmtId="2" fontId="0" fillId="0" borderId="98" xfId="0" applyNumberFormat="1" applyBorder="1" applyProtection="1">
      <protection locked="0"/>
    </xf>
    <xf numFmtId="2" fontId="6" fillId="0" borderId="101" xfId="0" applyNumberFormat="1" applyFont="1" applyBorder="1"/>
    <xf numFmtId="0" fontId="7" fillId="2" borderId="4" xfId="0" applyFont="1" applyFill="1" applyBorder="1" applyAlignment="1">
      <alignment horizontal="center" vertical="top" wrapText="1"/>
    </xf>
    <xf numFmtId="0" fontId="7" fillId="2" borderId="106" xfId="0" applyFont="1" applyFill="1" applyBorder="1" applyAlignment="1">
      <alignment horizontal="center" vertical="top" wrapText="1"/>
    </xf>
    <xf numFmtId="2" fontId="5" fillId="0" borderId="19" xfId="0" applyNumberFormat="1" applyFont="1" applyBorder="1" applyProtection="1">
      <protection locked="0"/>
    </xf>
    <xf numFmtId="2" fontId="5" fillId="0" borderId="18" xfId="0" applyNumberFormat="1" applyFont="1" applyBorder="1" applyProtection="1">
      <protection locked="0"/>
    </xf>
    <xf numFmtId="2" fontId="5" fillId="0" borderId="81" xfId="0" applyNumberFormat="1" applyFont="1" applyBorder="1" applyProtection="1">
      <protection locked="0"/>
    </xf>
    <xf numFmtId="2" fontId="5" fillId="0" borderId="20" xfId="0" applyNumberFormat="1" applyFont="1" applyBorder="1" applyProtection="1">
      <protection locked="0"/>
    </xf>
    <xf numFmtId="164" fontId="0" fillId="0" borderId="78" xfId="0" applyNumberFormat="1" applyBorder="1" applyProtection="1">
      <protection locked="0"/>
    </xf>
    <xf numFmtId="164" fontId="0" fillId="0" borderId="15" xfId="0" applyNumberFormat="1" applyBorder="1" applyProtection="1">
      <protection locked="0"/>
    </xf>
    <xf numFmtId="0" fontId="2" fillId="2" borderId="107" xfId="0" applyFont="1" applyFill="1" applyBorder="1" applyAlignment="1">
      <alignment horizontal="left" vertical="top" wrapText="1"/>
    </xf>
    <xf numFmtId="0" fontId="2" fillId="2" borderId="27"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27" xfId="0" applyFont="1" applyFill="1" applyBorder="1" applyAlignment="1">
      <alignment horizontal="center" vertical="top" wrapText="1"/>
    </xf>
    <xf numFmtId="0" fontId="2" fillId="2" borderId="108" xfId="0" applyFont="1" applyFill="1" applyBorder="1" applyAlignment="1">
      <alignment horizontal="center" vertical="top" wrapText="1"/>
    </xf>
    <xf numFmtId="0" fontId="2" fillId="2" borderId="106" xfId="0" applyFont="1" applyFill="1" applyBorder="1" applyAlignment="1">
      <alignment horizontal="center" vertical="top" wrapText="1"/>
    </xf>
    <xf numFmtId="0" fontId="7" fillId="2" borderId="100" xfId="0" applyFont="1" applyFill="1" applyBorder="1" applyAlignment="1">
      <alignment horizontal="center" vertical="top" wrapText="1"/>
    </xf>
    <xf numFmtId="165" fontId="7" fillId="2" borderId="26" xfId="0" applyNumberFormat="1" applyFont="1" applyFill="1" applyBorder="1" applyAlignment="1">
      <alignment horizontal="center" vertical="top" wrapText="1"/>
    </xf>
    <xf numFmtId="165" fontId="7" fillId="2" borderId="107" xfId="0" applyNumberFormat="1" applyFont="1" applyFill="1" applyBorder="1" applyAlignment="1">
      <alignment horizontal="center" vertical="top" wrapText="1"/>
    </xf>
    <xf numFmtId="0" fontId="2" fillId="2" borderId="5" xfId="0" applyFont="1" applyFill="1" applyBorder="1" applyAlignment="1">
      <alignment horizontal="left" vertical="top" wrapText="1"/>
    </xf>
    <xf numFmtId="0" fontId="2" fillId="2" borderId="100" xfId="0" applyFont="1" applyFill="1" applyBorder="1" applyAlignment="1">
      <alignment horizontal="left" vertical="top" wrapText="1"/>
    </xf>
    <xf numFmtId="1" fontId="0" fillId="0" borderId="24" xfId="0" applyNumberFormat="1" applyBorder="1" applyProtection="1">
      <protection locked="0"/>
    </xf>
    <xf numFmtId="1" fontId="0" fillId="0" borderId="25" xfId="0" applyNumberFormat="1" applyBorder="1" applyProtection="1">
      <protection locked="0"/>
    </xf>
    <xf numFmtId="1" fontId="0" fillId="0" borderId="80" xfId="0" applyNumberFormat="1" applyBorder="1" applyProtection="1">
      <protection locked="0"/>
    </xf>
    <xf numFmtId="0" fontId="0" fillId="0" borderId="20" xfId="0" applyBorder="1" applyProtection="1">
      <protection locked="0"/>
    </xf>
    <xf numFmtId="164" fontId="5" fillId="2" borderId="27" xfId="0" applyNumberFormat="1" applyFont="1" applyFill="1" applyBorder="1"/>
    <xf numFmtId="164" fontId="5" fillId="2" borderId="75" xfId="0" applyNumberFormat="1" applyFont="1" applyFill="1" applyBorder="1"/>
    <xf numFmtId="164" fontId="5" fillId="2" borderId="109" xfId="0" applyNumberFormat="1" applyFont="1" applyFill="1" applyBorder="1"/>
    <xf numFmtId="164" fontId="5" fillId="2" borderId="28" xfId="0" applyNumberFormat="1" applyFont="1" applyFill="1" applyBorder="1"/>
    <xf numFmtId="164" fontId="5" fillId="2" borderId="110" xfId="0" applyNumberFormat="1" applyFont="1" applyFill="1" applyBorder="1"/>
    <xf numFmtId="165" fontId="2" fillId="2" borderId="97" xfId="0" applyNumberFormat="1" applyFont="1" applyFill="1" applyBorder="1" applyAlignment="1">
      <alignment horizontal="center" vertical="top" wrapText="1"/>
    </xf>
    <xf numFmtId="165" fontId="7" fillId="2" borderId="106" xfId="0" applyNumberFormat="1" applyFont="1" applyFill="1" applyBorder="1" applyAlignment="1">
      <alignment horizontal="center" vertical="top" wrapText="1"/>
    </xf>
    <xf numFmtId="0" fontId="2" fillId="2" borderId="53" xfId="0" applyFont="1" applyFill="1" applyBorder="1" applyAlignment="1">
      <alignment horizontal="center" vertical="top" wrapText="1"/>
    </xf>
    <xf numFmtId="0" fontId="10" fillId="2" borderId="68" xfId="0" applyFont="1" applyFill="1" applyBorder="1" applyAlignment="1">
      <alignment horizontal="center" vertical="top" wrapText="1"/>
    </xf>
    <xf numFmtId="2" fontId="6" fillId="0" borderId="6" xfId="0" applyNumberFormat="1" applyFont="1" applyBorder="1"/>
    <xf numFmtId="2" fontId="6" fillId="0" borderId="9" xfId="0" applyNumberFormat="1" applyFont="1" applyBorder="1"/>
    <xf numFmtId="2" fontId="6" fillId="0" borderId="74" xfId="0" applyNumberFormat="1" applyFont="1" applyBorder="1"/>
    <xf numFmtId="2" fontId="6" fillId="0" borderId="12" xfId="0" applyNumberFormat="1" applyFont="1" applyBorder="1"/>
    <xf numFmtId="164" fontId="5" fillId="0" borderId="64" xfId="0" applyNumberFormat="1" applyFont="1" applyBorder="1"/>
    <xf numFmtId="164" fontId="5" fillId="0" borderId="65" xfId="0" applyNumberFormat="1" applyFont="1" applyBorder="1"/>
    <xf numFmtId="164" fontId="5" fillId="0" borderId="23" xfId="0" applyNumberFormat="1" applyFont="1" applyBorder="1"/>
    <xf numFmtId="164" fontId="6" fillId="0" borderId="22" xfId="0" applyNumberFormat="1" applyFont="1" applyBorder="1"/>
    <xf numFmtId="164" fontId="0" fillId="0" borderId="64" xfId="0" applyNumberFormat="1" applyBorder="1"/>
    <xf numFmtId="164" fontId="0" fillId="0" borderId="65" xfId="0" applyNumberFormat="1" applyBorder="1"/>
    <xf numFmtId="164" fontId="0" fillId="0" borderId="23" xfId="0" applyNumberFormat="1" applyBorder="1"/>
    <xf numFmtId="165" fontId="7" fillId="2" borderId="3" xfId="0" applyNumberFormat="1" applyFont="1" applyFill="1" applyBorder="1" applyAlignment="1">
      <alignment horizontal="center" vertical="top" wrapText="1"/>
    </xf>
    <xf numFmtId="165" fontId="10" fillId="2" borderId="4" xfId="0" applyNumberFormat="1" applyFont="1" applyFill="1" applyBorder="1" applyAlignment="1">
      <alignment horizontal="center" vertical="top" wrapText="1"/>
    </xf>
    <xf numFmtId="164" fontId="5" fillId="0" borderId="105" xfId="0" applyNumberFormat="1" applyFont="1" applyBorder="1" applyProtection="1">
      <protection locked="0"/>
    </xf>
    <xf numFmtId="0" fontId="7" fillId="2" borderId="61" xfId="0" applyFont="1" applyFill="1" applyBorder="1" applyAlignment="1">
      <alignment horizontal="center" vertical="top" wrapText="1"/>
    </xf>
    <xf numFmtId="165" fontId="10" fillId="2" borderId="100" xfId="0" applyNumberFormat="1" applyFont="1" applyFill="1" applyBorder="1" applyAlignment="1">
      <alignment horizontal="center" vertical="top" wrapText="1"/>
    </xf>
    <xf numFmtId="165" fontId="10" fillId="2" borderId="72" xfId="0" applyNumberFormat="1" applyFont="1" applyFill="1" applyBorder="1" applyAlignment="1">
      <alignment horizontal="center" vertical="top" wrapText="1"/>
    </xf>
    <xf numFmtId="165" fontId="7" fillId="2" borderId="72" xfId="0" applyNumberFormat="1" applyFont="1" applyFill="1" applyBorder="1" applyAlignment="1">
      <alignment horizontal="center" vertical="top" wrapText="1"/>
    </xf>
    <xf numFmtId="0" fontId="0" fillId="0" borderId="112" xfId="0" applyBorder="1" applyProtection="1">
      <protection locked="0"/>
    </xf>
    <xf numFmtId="0" fontId="0" fillId="0" borderId="113" xfId="0" applyBorder="1" applyProtection="1">
      <protection locked="0"/>
    </xf>
    <xf numFmtId="0" fontId="0" fillId="2" borderId="114" xfId="0" applyFill="1" applyBorder="1"/>
    <xf numFmtId="0" fontId="2" fillId="2" borderId="85" xfId="0" applyFont="1" applyFill="1" applyBorder="1"/>
    <xf numFmtId="0" fontId="0" fillId="2" borderId="95" xfId="0" applyFill="1" applyBorder="1"/>
    <xf numFmtId="0" fontId="0" fillId="0" borderId="1" xfId="0" applyBorder="1" applyAlignment="1">
      <alignment horizontal="left"/>
    </xf>
    <xf numFmtId="0" fontId="0" fillId="0" borderId="116" xfId="0" applyBorder="1" applyAlignment="1">
      <alignment horizontal="left"/>
    </xf>
    <xf numFmtId="0" fontId="2" fillId="2" borderId="94" xfId="0" applyFont="1" applyFill="1" applyBorder="1" applyAlignment="1">
      <alignment horizontal="center"/>
    </xf>
    <xf numFmtId="0" fontId="2" fillId="2" borderId="115" xfId="0" applyFont="1" applyFill="1" applyBorder="1" applyAlignment="1">
      <alignment horizontal="center"/>
    </xf>
    <xf numFmtId="9" fontId="0" fillId="0" borderId="116" xfId="1" applyFont="1" applyBorder="1" applyAlignment="1" applyProtection="1">
      <alignment horizontal="center" vertical="top"/>
      <protection locked="0"/>
    </xf>
    <xf numFmtId="0" fontId="0" fillId="0" borderId="117" xfId="0" applyBorder="1" applyProtection="1">
      <protection locked="0"/>
    </xf>
    <xf numFmtId="0" fontId="0" fillId="0" borderId="118" xfId="0" applyBorder="1" applyProtection="1">
      <protection locked="0"/>
    </xf>
    <xf numFmtId="0" fontId="2" fillId="2" borderId="87" xfId="0" applyFont="1" applyFill="1" applyBorder="1" applyAlignment="1">
      <alignment vertical="center"/>
    </xf>
    <xf numFmtId="0" fontId="2" fillId="2" borderId="88" xfId="0" applyFont="1" applyFill="1" applyBorder="1" applyAlignment="1">
      <alignment vertical="center" wrapText="1"/>
    </xf>
    <xf numFmtId="0" fontId="2" fillId="2" borderId="89" xfId="0" applyFont="1" applyFill="1" applyBorder="1" applyAlignment="1">
      <alignment vertical="center" wrapText="1"/>
    </xf>
    <xf numFmtId="0" fontId="0" fillId="0" borderId="0" xfId="0" applyAlignment="1">
      <alignment horizontal="center"/>
    </xf>
    <xf numFmtId="0" fontId="0" fillId="0" borderId="0" xfId="0" applyAlignment="1">
      <alignment horizontal="center"/>
    </xf>
    <xf numFmtId="0" fontId="0" fillId="3" borderId="91" xfId="0" quotePrefix="1" applyFill="1" applyBorder="1" applyAlignment="1">
      <alignment horizontal="left" vertical="center" wrapText="1"/>
    </xf>
    <xf numFmtId="0" fontId="0" fillId="3" borderId="92" xfId="0" quotePrefix="1" applyFill="1" applyBorder="1" applyAlignment="1">
      <alignment horizontal="left" vertical="center" wrapText="1"/>
    </xf>
    <xf numFmtId="0" fontId="0" fillId="3" borderId="93" xfId="0" quotePrefix="1" applyFill="1" applyBorder="1" applyAlignment="1">
      <alignment horizontal="left" vertical="center" wrapText="1"/>
    </xf>
    <xf numFmtId="0" fontId="8" fillId="3" borderId="85" xfId="0" applyFont="1" applyFill="1" applyBorder="1" applyAlignment="1">
      <alignment horizontal="center" vertical="top"/>
    </xf>
    <xf numFmtId="0" fontId="8" fillId="3" borderId="0" xfId="0" applyFont="1" applyFill="1" applyAlignment="1">
      <alignment horizontal="center" vertical="top"/>
    </xf>
    <xf numFmtId="0" fontId="8" fillId="3" borderId="86" xfId="0" applyFont="1" applyFill="1" applyBorder="1" applyAlignment="1">
      <alignment horizontal="center" vertical="top"/>
    </xf>
    <xf numFmtId="0" fontId="0" fillId="0" borderId="88" xfId="0" applyBorder="1" applyAlignment="1">
      <alignment horizontal="center"/>
    </xf>
    <xf numFmtId="0" fontId="12" fillId="3" borderId="87" xfId="0" applyFont="1" applyFill="1" applyBorder="1" applyAlignment="1">
      <alignment horizontal="center" vertical="top" wrapText="1"/>
    </xf>
    <xf numFmtId="0" fontId="12" fillId="3" borderId="88" xfId="0" applyFont="1" applyFill="1" applyBorder="1" applyAlignment="1">
      <alignment horizontal="center" vertical="top" wrapText="1"/>
    </xf>
    <xf numFmtId="0" fontId="12" fillId="3" borderId="89" xfId="0" applyFont="1" applyFill="1" applyBorder="1" applyAlignment="1">
      <alignment horizontal="center" vertical="top" wrapText="1"/>
    </xf>
    <xf numFmtId="0" fontId="8" fillId="3" borderId="82" xfId="0" applyFont="1" applyFill="1" applyBorder="1" applyAlignment="1">
      <alignment horizontal="center" vertical="top"/>
    </xf>
    <xf numFmtId="0" fontId="8" fillId="3" borderId="83" xfId="0" applyFont="1" applyFill="1" applyBorder="1" applyAlignment="1">
      <alignment horizontal="center" vertical="top"/>
    </xf>
    <xf numFmtId="0" fontId="8" fillId="3" borderId="84" xfId="0" applyFont="1" applyFill="1" applyBorder="1" applyAlignment="1">
      <alignment horizontal="center" vertical="top"/>
    </xf>
    <xf numFmtId="0" fontId="0" fillId="2" borderId="91" xfId="0" applyFill="1" applyBorder="1" applyAlignment="1">
      <alignment horizontal="left" vertical="center" wrapText="1"/>
    </xf>
    <xf numFmtId="0" fontId="0" fillId="2" borderId="92" xfId="0" applyFill="1" applyBorder="1" applyAlignment="1">
      <alignment horizontal="left" vertical="center" wrapText="1"/>
    </xf>
    <xf numFmtId="0" fontId="0" fillId="2" borderId="93" xfId="0" applyFill="1" applyBorder="1" applyAlignment="1">
      <alignment horizontal="left" vertical="center" wrapText="1"/>
    </xf>
    <xf numFmtId="0" fontId="0" fillId="2" borderId="91" xfId="0" quotePrefix="1" applyFill="1" applyBorder="1" applyAlignment="1">
      <alignment horizontal="left" vertical="center" wrapText="1"/>
    </xf>
    <xf numFmtId="0" fontId="0" fillId="2" borderId="92" xfId="0" quotePrefix="1" applyFill="1" applyBorder="1" applyAlignment="1">
      <alignment horizontal="left" vertical="center" wrapText="1"/>
    </xf>
    <xf numFmtId="0" fontId="0" fillId="2" borderId="93" xfId="0" quotePrefix="1" applyFill="1" applyBorder="1" applyAlignment="1">
      <alignment horizontal="left" vertical="center" wrapText="1"/>
    </xf>
    <xf numFmtId="0" fontId="0" fillId="0" borderId="5" xfId="0" applyBorder="1" applyAlignment="1" applyProtection="1">
      <alignment horizontal="center"/>
      <protection locked="0"/>
    </xf>
    <xf numFmtId="0" fontId="0" fillId="0" borderId="4" xfId="0" applyBorder="1" applyAlignment="1" applyProtection="1">
      <alignment horizontal="center"/>
      <protection locked="0"/>
    </xf>
    <xf numFmtId="0" fontId="8" fillId="4" borderId="82" xfId="0" applyFont="1" applyFill="1" applyBorder="1" applyAlignment="1">
      <alignment horizontal="center" vertical="top"/>
    </xf>
    <xf numFmtId="0" fontId="8" fillId="4" borderId="83" xfId="0" applyFont="1" applyFill="1" applyBorder="1" applyAlignment="1">
      <alignment horizontal="center" vertical="top"/>
    </xf>
    <xf numFmtId="0" fontId="8" fillId="4" borderId="84" xfId="0" applyFont="1" applyFill="1" applyBorder="1" applyAlignment="1">
      <alignment horizontal="center" vertical="top"/>
    </xf>
    <xf numFmtId="0" fontId="8" fillId="4" borderId="87" xfId="0" applyFont="1" applyFill="1" applyBorder="1" applyAlignment="1">
      <alignment horizontal="center" vertical="top"/>
    </xf>
    <xf numFmtId="0" fontId="8" fillId="4" borderId="88" xfId="0" applyFont="1" applyFill="1" applyBorder="1" applyAlignment="1">
      <alignment horizontal="center" vertical="top"/>
    </xf>
    <xf numFmtId="0" fontId="8" fillId="4" borderId="89" xfId="0" applyFont="1" applyFill="1" applyBorder="1" applyAlignment="1">
      <alignment horizontal="center" vertical="top"/>
    </xf>
    <xf numFmtId="0" fontId="0" fillId="2" borderId="85" xfId="0" quotePrefix="1" applyFill="1" applyBorder="1" applyAlignment="1">
      <alignment horizontal="left" vertical="top" wrapText="1"/>
    </xf>
    <xf numFmtId="0" fontId="0" fillId="2" borderId="0" xfId="0" quotePrefix="1" applyFill="1" applyAlignment="1">
      <alignment horizontal="left" vertical="top" wrapText="1"/>
    </xf>
    <xf numFmtId="0" fontId="0" fillId="2" borderId="86" xfId="0" quotePrefix="1" applyFill="1" applyBorder="1" applyAlignment="1">
      <alignment horizontal="left" vertical="top" wrapText="1"/>
    </xf>
    <xf numFmtId="0" fontId="11" fillId="2" borderId="82" xfId="0" applyFont="1" applyFill="1" applyBorder="1" applyAlignment="1">
      <alignment horizontal="left" vertical="center"/>
    </xf>
    <xf numFmtId="0" fontId="2" fillId="2" borderId="83" xfId="0" applyFont="1" applyFill="1" applyBorder="1" applyAlignment="1">
      <alignment horizontal="left" vertical="center"/>
    </xf>
    <xf numFmtId="0" fontId="2" fillId="2" borderId="84" xfId="0" applyFont="1" applyFill="1" applyBorder="1" applyAlignment="1">
      <alignment horizontal="left" vertical="center"/>
    </xf>
    <xf numFmtId="0" fontId="2" fillId="0" borderId="35" xfId="0" applyFont="1" applyBorder="1" applyAlignment="1">
      <alignment horizontal="center" vertical="top"/>
    </xf>
    <xf numFmtId="0" fontId="2" fillId="0" borderId="36" xfId="0" applyFont="1" applyBorder="1" applyAlignment="1">
      <alignment horizontal="center" vertical="top"/>
    </xf>
    <xf numFmtId="0" fontId="2" fillId="0" borderId="37" xfId="0" applyFont="1" applyBorder="1" applyAlignment="1">
      <alignment horizontal="center" vertical="top"/>
    </xf>
    <xf numFmtId="1" fontId="0" fillId="0" borderId="30" xfId="0" applyNumberFormat="1" applyBorder="1" applyAlignment="1" applyProtection="1">
      <alignment horizontal="center"/>
      <protection locked="0"/>
    </xf>
    <xf numFmtId="1" fontId="0" fillId="0" borderId="3" xfId="0" applyNumberFormat="1" applyBorder="1" applyAlignment="1" applyProtection="1">
      <alignment horizontal="center"/>
      <protection locked="0"/>
    </xf>
    <xf numFmtId="1" fontId="0" fillId="0" borderId="31" xfId="0" applyNumberFormat="1" applyBorder="1" applyAlignment="1" applyProtection="1">
      <alignment horizontal="center"/>
      <protection locked="0"/>
    </xf>
    <xf numFmtId="0" fontId="2" fillId="2" borderId="35" xfId="0" applyFont="1" applyFill="1" applyBorder="1" applyAlignment="1">
      <alignment horizontal="left"/>
    </xf>
    <xf numFmtId="0" fontId="2" fillId="2" borderId="36" xfId="0" applyFont="1" applyFill="1" applyBorder="1" applyAlignment="1">
      <alignment horizontal="left"/>
    </xf>
    <xf numFmtId="0" fontId="2" fillId="2" borderId="37" xfId="0" applyFont="1" applyFill="1" applyBorder="1" applyAlignment="1">
      <alignment horizontal="left"/>
    </xf>
    <xf numFmtId="0" fontId="2" fillId="2" borderId="111" xfId="0" applyFont="1" applyFill="1" applyBorder="1" applyAlignment="1">
      <alignment horizontal="left"/>
    </xf>
    <xf numFmtId="0" fontId="2" fillId="2" borderId="107" xfId="0" applyFont="1" applyFill="1" applyBorder="1" applyAlignment="1">
      <alignment horizontal="left"/>
    </xf>
    <xf numFmtId="0" fontId="2" fillId="2" borderId="55" xfId="0" applyFont="1" applyFill="1" applyBorder="1" applyAlignment="1">
      <alignment horizontal="left"/>
    </xf>
    <xf numFmtId="0" fontId="2" fillId="2" borderId="35" xfId="0" applyFont="1" applyFill="1" applyBorder="1" applyAlignment="1">
      <alignment horizontal="center"/>
    </xf>
    <xf numFmtId="0" fontId="2" fillId="2" borderId="37" xfId="0" applyFont="1" applyFill="1" applyBorder="1" applyAlignment="1">
      <alignment horizontal="center"/>
    </xf>
    <xf numFmtId="0" fontId="0" fillId="0" borderId="31" xfId="0" applyBorder="1" applyAlignment="1" applyProtection="1">
      <alignment horizontal="center"/>
      <protection locked="0"/>
    </xf>
    <xf numFmtId="0" fontId="8" fillId="5" borderId="82" xfId="0" applyFont="1" applyFill="1" applyBorder="1" applyAlignment="1">
      <alignment horizontal="center" vertical="top"/>
    </xf>
    <xf numFmtId="0" fontId="8" fillId="5" borderId="83" xfId="0" applyFont="1" applyFill="1" applyBorder="1" applyAlignment="1">
      <alignment horizontal="center" vertical="top"/>
    </xf>
    <xf numFmtId="0" fontId="8" fillId="5" borderId="84" xfId="0" applyFont="1" applyFill="1" applyBorder="1" applyAlignment="1">
      <alignment horizontal="center" vertical="top"/>
    </xf>
    <xf numFmtId="0" fontId="8" fillId="5" borderId="87" xfId="0" applyFont="1" applyFill="1" applyBorder="1" applyAlignment="1">
      <alignment horizontal="center" vertical="top"/>
    </xf>
    <xf numFmtId="0" fontId="8" fillId="5" borderId="88" xfId="0" applyFont="1" applyFill="1" applyBorder="1" applyAlignment="1">
      <alignment horizontal="center" vertical="top"/>
    </xf>
    <xf numFmtId="0" fontId="8" fillId="5" borderId="89" xfId="0" applyFont="1" applyFill="1" applyBorder="1" applyAlignment="1">
      <alignment horizontal="center" vertical="top"/>
    </xf>
    <xf numFmtId="0" fontId="7" fillId="2" borderId="5" xfId="0" applyFont="1" applyFill="1" applyBorder="1" applyAlignment="1">
      <alignment horizontal="center"/>
    </xf>
    <xf numFmtId="0" fontId="7" fillId="2" borderId="3" xfId="0" applyFont="1" applyFill="1" applyBorder="1" applyAlignment="1">
      <alignment horizontal="center"/>
    </xf>
    <xf numFmtId="0" fontId="2" fillId="2" borderId="5"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8" fillId="6" borderId="82" xfId="0" applyFont="1" applyFill="1" applyBorder="1" applyAlignment="1">
      <alignment horizontal="center" vertical="top"/>
    </xf>
    <xf numFmtId="0" fontId="8" fillId="6" borderId="83" xfId="0" applyFont="1" applyFill="1" applyBorder="1" applyAlignment="1">
      <alignment horizontal="center" vertical="top"/>
    </xf>
    <xf numFmtId="0" fontId="8" fillId="6" borderId="84" xfId="0" applyFont="1" applyFill="1" applyBorder="1" applyAlignment="1">
      <alignment horizontal="center" vertical="top"/>
    </xf>
    <xf numFmtId="0" fontId="8" fillId="6" borderId="87" xfId="0" applyFont="1" applyFill="1" applyBorder="1" applyAlignment="1">
      <alignment horizontal="center" vertical="top"/>
    </xf>
    <xf numFmtId="0" fontId="8" fillId="6" borderId="88" xfId="0" applyFont="1" applyFill="1" applyBorder="1" applyAlignment="1">
      <alignment horizontal="center" vertical="top"/>
    </xf>
    <xf numFmtId="0" fontId="8" fillId="6" borderId="89" xfId="0" applyFont="1" applyFill="1" applyBorder="1" applyAlignment="1">
      <alignment horizontal="center" vertical="top"/>
    </xf>
    <xf numFmtId="0" fontId="7" fillId="2" borderId="96" xfId="0" applyFont="1" applyFill="1" applyBorder="1" applyAlignment="1">
      <alignment horizontal="center"/>
    </xf>
    <xf numFmtId="0" fontId="7" fillId="2" borderId="62" xfId="0" applyFont="1" applyFill="1" applyBorder="1" applyAlignment="1">
      <alignment horizontal="center"/>
    </xf>
    <xf numFmtId="0" fontId="7" fillId="2" borderId="77" xfId="0" applyFont="1" applyFill="1" applyBorder="1" applyAlignment="1">
      <alignment horizontal="center"/>
    </xf>
    <xf numFmtId="0" fontId="2" fillId="2" borderId="96" xfId="0" applyFont="1" applyFill="1" applyBorder="1" applyAlignment="1">
      <alignment horizontal="center"/>
    </xf>
    <xf numFmtId="0" fontId="2" fillId="2" borderId="62" xfId="0" applyFont="1" applyFill="1" applyBorder="1" applyAlignment="1">
      <alignment horizontal="center"/>
    </xf>
    <xf numFmtId="0" fontId="2" fillId="2" borderId="77" xfId="0" applyFont="1" applyFill="1" applyBorder="1" applyAlignment="1">
      <alignment horizontal="center"/>
    </xf>
  </cellXfs>
  <cellStyles count="2">
    <cellStyle name="Procent" xfId="1" builtinId="5"/>
    <cellStyle name="Standaard" xfId="0" builtinId="0"/>
  </cellStyles>
  <dxfs count="3">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s>
  <tableStyles count="0" defaultTableStyle="TableStyleMedium2" defaultPivotStyle="PivotStyleLight16"/>
  <colors>
    <mruColors>
      <color rgb="FFFFD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eetMetadata" Target="metadata.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Structure" Target="richData/rdrichvaluestructure.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microsoft.com/office/2017/06/relationships/rdRichValue" Target="richData/rdrichvalue.xml"/><Relationship Id="rId10" Type="http://schemas.openxmlformats.org/officeDocument/2006/relationships/theme" Target="theme/theme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0/relationships/richValueRel" Target="richData/richValueRel.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581027</xdr:colOff>
      <xdr:row>0</xdr:row>
      <xdr:rowOff>99059</xdr:rowOff>
    </xdr:from>
    <xdr:to>
      <xdr:col>8</xdr:col>
      <xdr:colOff>325755</xdr:colOff>
      <xdr:row>1</xdr:row>
      <xdr:rowOff>1507644</xdr:rowOff>
    </xdr:to>
    <xdr:pic>
      <xdr:nvPicPr>
        <xdr:cNvPr id="2" name="Afbeelding 1">
          <a:extLst>
            <a:ext uri="{FF2B5EF4-FFF2-40B4-BE49-F238E27FC236}">
              <a16:creationId xmlns:a16="http://schemas.microsoft.com/office/drawing/2014/main" id="{D2C75889-C2BE-E5D6-2FA0-551945137035}"/>
            </a:ext>
          </a:extLst>
        </xdr:cNvPr>
        <xdr:cNvPicPr>
          <a:picLocks noChangeAspect="1"/>
        </xdr:cNvPicPr>
      </xdr:nvPicPr>
      <xdr:blipFill>
        <a:blip xmlns:r="http://schemas.openxmlformats.org/officeDocument/2006/relationships" r:embed="rId1"/>
        <a:stretch>
          <a:fillRect/>
        </a:stretch>
      </xdr:blipFill>
      <xdr:spPr>
        <a:xfrm>
          <a:off x="3886202" y="99059"/>
          <a:ext cx="1579243" cy="15895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62352</xdr:colOff>
      <xdr:row>4</xdr:row>
      <xdr:rowOff>777240</xdr:rowOff>
    </xdr:from>
    <xdr:to>
      <xdr:col>13</xdr:col>
      <xdr:colOff>449580</xdr:colOff>
      <xdr:row>4</xdr:row>
      <xdr:rowOff>2342521</xdr:rowOff>
    </xdr:to>
    <xdr:pic>
      <xdr:nvPicPr>
        <xdr:cNvPr id="2" name="Afbeelding 1">
          <a:extLst>
            <a:ext uri="{FF2B5EF4-FFF2-40B4-BE49-F238E27FC236}">
              <a16:creationId xmlns:a16="http://schemas.microsoft.com/office/drawing/2014/main" id="{D0415948-C2B6-0E81-72DD-5169AFF2304B}"/>
            </a:ext>
          </a:extLst>
        </xdr:cNvPr>
        <xdr:cNvPicPr>
          <a:picLocks noChangeAspect="1"/>
        </xdr:cNvPicPr>
      </xdr:nvPicPr>
      <xdr:blipFill>
        <a:blip xmlns:r="http://schemas.openxmlformats.org/officeDocument/2006/relationships" r:embed="rId1"/>
        <a:stretch>
          <a:fillRect/>
        </a:stretch>
      </xdr:blipFill>
      <xdr:spPr>
        <a:xfrm>
          <a:off x="1609212" y="5699760"/>
          <a:ext cx="7092828" cy="1565281"/>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80D1E1A-0B12-4B86-B3AA-0E94158757C3}" name="Tabel13" displayName="Tabel13" ref="A1:A14" totalsRowShown="0" headerRowDxfId="2" dataDxfId="1">
  <autoFilter ref="A1:A14" xr:uid="{E80D1E1A-0B12-4B86-B3AA-0E94158757C3}"/>
  <tableColumns count="1">
    <tableColumn id="1" xr3:uid="{6FC920B1-D8B5-4B8A-9C3F-D147EB0E293A}" name="Kostensoort"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929DE-2A52-462D-BB4B-BF50273A485B}">
  <sheetPr>
    <tabColor theme="4" tint="0.59999389629810485"/>
  </sheetPr>
  <dimension ref="B2:O10"/>
  <sheetViews>
    <sheetView showGridLines="0" topLeftCell="A2" workbookViewId="0">
      <selection activeCell="Q7" sqref="Q7"/>
    </sheetView>
  </sheetViews>
  <sheetFormatPr defaultRowHeight="14.45"/>
  <cols>
    <col min="2" max="2" width="12.7109375" bestFit="1" customWidth="1"/>
    <col min="15" max="15" width="14.7109375" customWidth="1"/>
  </cols>
  <sheetData>
    <row r="2" spans="2:15" ht="127.9" customHeight="1" thickBot="1">
      <c r="B2" s="245"/>
      <c r="C2" s="245"/>
      <c r="D2" s="245"/>
      <c r="E2" s="245"/>
      <c r="F2" s="245"/>
      <c r="G2" s="245"/>
      <c r="H2" s="245"/>
      <c r="I2" s="245"/>
      <c r="J2" s="245"/>
      <c r="K2" s="245"/>
      <c r="L2" s="245"/>
      <c r="M2" s="245"/>
      <c r="N2" s="245"/>
    </row>
    <row r="3" spans="2:15" ht="33.6">
      <c r="B3" s="249" t="s">
        <v>0</v>
      </c>
      <c r="C3" s="250"/>
      <c r="D3" s="250"/>
      <c r="E3" s="250"/>
      <c r="F3" s="250"/>
      <c r="G3" s="250"/>
      <c r="H3" s="250"/>
      <c r="I3" s="250"/>
      <c r="J3" s="250"/>
      <c r="K3" s="250"/>
      <c r="L3" s="250"/>
      <c r="M3" s="250"/>
      <c r="N3" s="251"/>
    </row>
    <row r="4" spans="2:15" ht="33.6">
      <c r="B4" s="242" t="s">
        <v>1</v>
      </c>
      <c r="C4" s="243"/>
      <c r="D4" s="243"/>
      <c r="E4" s="243"/>
      <c r="F4" s="243"/>
      <c r="G4" s="243"/>
      <c r="H4" s="243"/>
      <c r="I4" s="243"/>
      <c r="J4" s="243"/>
      <c r="K4" s="243"/>
      <c r="L4" s="243"/>
      <c r="M4" s="243"/>
      <c r="N4" s="244"/>
    </row>
    <row r="5" spans="2:15" ht="21.6" customHeight="1" thickBot="1">
      <c r="B5" s="246"/>
      <c r="C5" s="247"/>
      <c r="D5" s="247"/>
      <c r="E5" s="247"/>
      <c r="F5" s="247"/>
      <c r="G5" s="247"/>
      <c r="H5" s="247"/>
      <c r="I5" s="247"/>
      <c r="J5" s="247"/>
      <c r="K5" s="247"/>
      <c r="L5" s="247"/>
      <c r="M5" s="247"/>
      <c r="N5" s="248"/>
    </row>
    <row r="6" spans="2:15" ht="42.6" customHeight="1" thickBot="1">
      <c r="B6" s="125" t="s">
        <v>2</v>
      </c>
      <c r="C6" s="252" t="s">
        <v>3</v>
      </c>
      <c r="D6" s="253"/>
      <c r="E6" s="253"/>
      <c r="F6" s="253"/>
      <c r="G6" s="253"/>
      <c r="H6" s="253"/>
      <c r="I6" s="253"/>
      <c r="J6" s="253"/>
      <c r="K6" s="253"/>
      <c r="L6" s="253"/>
      <c r="M6" s="253"/>
      <c r="N6" s="254"/>
    </row>
    <row r="7" spans="2:15" ht="222" customHeight="1" thickBot="1">
      <c r="B7" s="126" t="s">
        <v>4</v>
      </c>
      <c r="C7" s="255" t="s">
        <v>5</v>
      </c>
      <c r="D7" s="256"/>
      <c r="E7" s="256"/>
      <c r="F7" s="256"/>
      <c r="G7" s="256"/>
      <c r="H7" s="256"/>
      <c r="I7" s="256"/>
      <c r="J7" s="256"/>
      <c r="K7" s="256"/>
      <c r="L7" s="256"/>
      <c r="M7" s="256"/>
      <c r="N7" s="257"/>
    </row>
    <row r="8" spans="2:15" ht="206.45" customHeight="1" thickBot="1">
      <c r="B8" s="124" t="s">
        <v>6</v>
      </c>
      <c r="C8" s="239" t="s">
        <v>7</v>
      </c>
      <c r="D8" s="240"/>
      <c r="E8" s="240"/>
      <c r="F8" s="240"/>
      <c r="G8" s="240"/>
      <c r="H8" s="240"/>
      <c r="I8" s="240"/>
      <c r="J8" s="240"/>
      <c r="K8" s="240"/>
      <c r="L8" s="240"/>
      <c r="M8" s="240"/>
      <c r="N8" s="241"/>
    </row>
    <row r="10" spans="2:15" ht="48" customHeight="1">
      <c r="C10" s="238" t="e" vm="1">
        <v>#VALUE!</v>
      </c>
      <c r="D10" s="238"/>
      <c r="E10" s="237"/>
      <c r="F10" s="237"/>
      <c r="G10" s="237"/>
      <c r="H10" s="237"/>
      <c r="I10" s="237"/>
      <c r="J10" s="237"/>
      <c r="K10" s="237"/>
      <c r="L10" s="237"/>
      <c r="M10" s="237"/>
      <c r="N10" s="237"/>
      <c r="O10" s="237"/>
    </row>
  </sheetData>
  <mergeCells count="8">
    <mergeCell ref="C10:D10"/>
    <mergeCell ref="C8:N8"/>
    <mergeCell ref="B4:N4"/>
    <mergeCell ref="B2:N2"/>
    <mergeCell ref="B5:N5"/>
    <mergeCell ref="B3:N3"/>
    <mergeCell ref="C6:N6"/>
    <mergeCell ref="C7:N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F624B-4FF7-4169-B862-294731D18CFE}">
  <sheetPr>
    <tabColor theme="4" tint="0.59999389629810485"/>
  </sheetPr>
  <dimension ref="A2:H18"/>
  <sheetViews>
    <sheetView zoomScale="120" zoomScaleNormal="120" workbookViewId="0">
      <selection activeCell="F19" sqref="F19"/>
    </sheetView>
  </sheetViews>
  <sheetFormatPr defaultColWidth="8.7109375" defaultRowHeight="14.45"/>
  <cols>
    <col min="1" max="1" width="20.7109375" style="2" customWidth="1"/>
    <col min="2" max="4" width="15.7109375" style="2" customWidth="1"/>
    <col min="5" max="5" width="10.7109375" style="2" bestFit="1" customWidth="1"/>
    <col min="6" max="8" width="25.7109375" style="2" customWidth="1"/>
    <col min="9" max="16384" width="8.7109375" style="2"/>
  </cols>
  <sheetData>
    <row r="2" spans="1:8">
      <c r="B2" s="258" t="s">
        <v>8</v>
      </c>
      <c r="C2" s="259"/>
    </row>
    <row r="3" spans="1:8">
      <c r="A3" s="3"/>
      <c r="B3" s="19" t="s">
        <v>9</v>
      </c>
      <c r="C3" s="20" t="s">
        <v>10</v>
      </c>
      <c r="D3" s="20" t="s">
        <v>11</v>
      </c>
      <c r="E3" s="21" t="s">
        <v>12</v>
      </c>
      <c r="F3" s="22" t="s">
        <v>13</v>
      </c>
      <c r="G3" s="23" t="s">
        <v>14</v>
      </c>
      <c r="H3" s="21" t="s">
        <v>15</v>
      </c>
    </row>
    <row r="4" spans="1:8">
      <c r="A4" s="24" t="s">
        <v>16</v>
      </c>
      <c r="B4" s="25">
        <f>Personeelskosten!BX30</f>
        <v>0</v>
      </c>
      <c r="C4" s="26">
        <f>Personeelskosten!BY30</f>
        <v>0</v>
      </c>
      <c r="D4" s="26">
        <f t="shared" ref="D4:D7" si="0">C4-B4</f>
        <v>0</v>
      </c>
      <c r="E4" s="27">
        <f t="shared" ref="E4:E5" si="1">IF(B4=0, ,D4/B4)</f>
        <v>0</v>
      </c>
      <c r="F4" s="4"/>
      <c r="G4" s="5"/>
      <c r="H4" s="6"/>
    </row>
    <row r="5" spans="1:8">
      <c r="A5" s="28" t="s">
        <v>17</v>
      </c>
      <c r="B5" s="29">
        <f>Werkingskosten!I3</f>
        <v>0</v>
      </c>
      <c r="C5" s="30">
        <f>Werkingskosten!L3</f>
        <v>0</v>
      </c>
      <c r="D5" s="31">
        <f t="shared" si="0"/>
        <v>0</v>
      </c>
      <c r="E5" s="27">
        <f t="shared" si="1"/>
        <v>0</v>
      </c>
      <c r="F5" s="7"/>
      <c r="G5" s="8"/>
      <c r="H5" s="9"/>
    </row>
    <row r="6" spans="1:8">
      <c r="A6" s="28" t="s">
        <v>18</v>
      </c>
      <c r="B6" s="32">
        <f>Investeringen!K3</f>
        <v>0</v>
      </c>
      <c r="C6" s="33">
        <f>Investeringen!O3</f>
        <v>0</v>
      </c>
      <c r="D6" s="31">
        <f t="shared" ref="D6" si="2">C6-B6</f>
        <v>0</v>
      </c>
      <c r="E6" s="27">
        <f t="shared" ref="E6" si="3">IF(B6=0, ,D6/B6)</f>
        <v>0</v>
      </c>
      <c r="F6" s="10"/>
      <c r="G6" s="11"/>
      <c r="H6" s="12"/>
    </row>
    <row r="7" spans="1:8">
      <c r="A7" s="28" t="s">
        <v>19</v>
      </c>
      <c r="B7" s="34">
        <f>(B4+Werkingskosten!I5)*F7</f>
        <v>0</v>
      </c>
      <c r="C7" s="35">
        <f>(C4+Werkingskosten!L5)*G7</f>
        <v>0</v>
      </c>
      <c r="D7" s="31">
        <f t="shared" si="0"/>
        <v>0</v>
      </c>
      <c r="E7" s="27">
        <f>IF(B7=0, ,D7/B7)</f>
        <v>0</v>
      </c>
      <c r="F7" s="13"/>
      <c r="G7" s="14"/>
      <c r="H7" s="15"/>
    </row>
    <row r="8" spans="1:8" ht="15" thickBot="1">
      <c r="A8" s="36" t="s">
        <v>20</v>
      </c>
      <c r="B8" s="37">
        <f>SUM(B4:B7)</f>
        <v>0</v>
      </c>
      <c r="C8" s="38">
        <f>SUM(C4:C7)</f>
        <v>0</v>
      </c>
      <c r="D8" s="38">
        <f>SUM(D4:D7)</f>
        <v>0</v>
      </c>
      <c r="E8" s="39">
        <f>IF(B8=0, ,D8/B8)</f>
        <v>0</v>
      </c>
      <c r="F8" s="16"/>
      <c r="G8" s="17"/>
      <c r="H8" s="18"/>
    </row>
    <row r="9" spans="1:8" ht="15" thickTop="1"/>
    <row r="11" spans="1:8">
      <c r="B11" s="258" t="s">
        <v>21</v>
      </c>
      <c r="C11" s="259"/>
    </row>
    <row r="12" spans="1:8">
      <c r="A12" s="40"/>
      <c r="B12" s="19" t="s">
        <v>9</v>
      </c>
      <c r="C12" s="20" t="s">
        <v>10</v>
      </c>
      <c r="D12" s="20" t="s">
        <v>11</v>
      </c>
      <c r="E12" s="21" t="s">
        <v>12</v>
      </c>
    </row>
    <row r="13" spans="1:8">
      <c r="A13" s="24" t="s">
        <v>16</v>
      </c>
      <c r="B13" s="25">
        <f>Personeelskosten!BX30</f>
        <v>0</v>
      </c>
      <c r="C13" s="26">
        <f>Personeelskosten!BY30</f>
        <v>0</v>
      </c>
      <c r="D13" s="26">
        <f t="shared" ref="D13:D16" si="4">C13-B13</f>
        <v>0</v>
      </c>
      <c r="E13" s="27">
        <f t="shared" ref="E13:E15" si="5">IF(B13=0, ,D13/B13)</f>
        <v>0</v>
      </c>
    </row>
    <row r="14" spans="1:8">
      <c r="A14" s="28" t="s">
        <v>17</v>
      </c>
      <c r="B14" s="29">
        <f>Werkingskosten!J3</f>
        <v>0</v>
      </c>
      <c r="C14" s="30">
        <f>Werkingskosten!M3</f>
        <v>0</v>
      </c>
      <c r="D14" s="31">
        <f t="shared" si="4"/>
        <v>0</v>
      </c>
      <c r="E14" s="27">
        <f t="shared" si="5"/>
        <v>0</v>
      </c>
    </row>
    <row r="15" spans="1:8">
      <c r="A15" s="28" t="s">
        <v>18</v>
      </c>
      <c r="B15" s="32">
        <f>Investeringen!K3</f>
        <v>0</v>
      </c>
      <c r="C15" s="33">
        <f>Investeringen!O3</f>
        <v>0</v>
      </c>
      <c r="D15" s="31">
        <f t="shared" si="4"/>
        <v>0</v>
      </c>
      <c r="E15" s="27">
        <f t="shared" si="5"/>
        <v>0</v>
      </c>
    </row>
    <row r="16" spans="1:8">
      <c r="A16" s="28" t="s">
        <v>19</v>
      </c>
      <c r="B16" s="34">
        <f>(B13+Werkingskosten!J5)*F7</f>
        <v>0</v>
      </c>
      <c r="C16" s="35">
        <f>(C13+Werkingskosten!M5)*G7</f>
        <v>0</v>
      </c>
      <c r="D16" s="31">
        <f t="shared" si="4"/>
        <v>0</v>
      </c>
      <c r="E16" s="27">
        <f>IF(B16=0, ,D16/B16)</f>
        <v>0</v>
      </c>
    </row>
    <row r="17" spans="1:5" ht="15" thickBot="1">
      <c r="A17" s="36" t="s">
        <v>20</v>
      </c>
      <c r="B17" s="37">
        <f>SUM(B13:B16)</f>
        <v>0</v>
      </c>
      <c r="C17" s="38">
        <f>SUM(C13:C16)</f>
        <v>0</v>
      </c>
      <c r="D17" s="38">
        <f>SUM(D13:D16)</f>
        <v>0</v>
      </c>
      <c r="E17" s="39">
        <f>IF(B17=0, ,D17/B17)</f>
        <v>0</v>
      </c>
    </row>
    <row r="18" spans="1:5" ht="15" thickTop="1"/>
  </sheetData>
  <mergeCells count="2">
    <mergeCell ref="B2:C2"/>
    <mergeCell ref="B11:C11"/>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947FF-C051-4281-93B7-73734FA4ACA9}">
  <sheetPr>
    <tabColor theme="9" tint="0.59999389629810485"/>
  </sheetPr>
  <dimension ref="B1:N5"/>
  <sheetViews>
    <sheetView showGridLines="0" topLeftCell="C1" workbookViewId="0">
      <selection activeCell="C6" sqref="C6"/>
    </sheetView>
  </sheetViews>
  <sheetFormatPr defaultRowHeight="192" customHeight="1"/>
  <cols>
    <col min="2" max="2" width="13.7109375" customWidth="1"/>
  </cols>
  <sheetData>
    <row r="1" spans="2:14" ht="15" customHeight="1" thickBot="1"/>
    <row r="2" spans="2:14" ht="33.6" customHeight="1">
      <c r="B2" s="260" t="s">
        <v>0</v>
      </c>
      <c r="C2" s="261"/>
      <c r="D2" s="261"/>
      <c r="E2" s="261"/>
      <c r="F2" s="261"/>
      <c r="G2" s="261"/>
      <c r="H2" s="261"/>
      <c r="I2" s="261"/>
      <c r="J2" s="261"/>
      <c r="K2" s="261"/>
      <c r="L2" s="261"/>
      <c r="M2" s="261"/>
      <c r="N2" s="262"/>
    </row>
    <row r="3" spans="2:14" ht="33" customHeight="1" thickBot="1">
      <c r="B3" s="263" t="s">
        <v>22</v>
      </c>
      <c r="C3" s="264"/>
      <c r="D3" s="264"/>
      <c r="E3" s="264"/>
      <c r="F3" s="264"/>
      <c r="G3" s="264"/>
      <c r="H3" s="264"/>
      <c r="I3" s="264"/>
      <c r="J3" s="264"/>
      <c r="K3" s="264"/>
      <c r="L3" s="264"/>
      <c r="M3" s="264"/>
      <c r="N3" s="265"/>
    </row>
    <row r="4" spans="2:14" ht="356.45" customHeight="1">
      <c r="B4" s="127" t="s">
        <v>23</v>
      </c>
      <c r="C4" s="255" t="s">
        <v>24</v>
      </c>
      <c r="D4" s="256"/>
      <c r="E4" s="256"/>
      <c r="F4" s="256"/>
      <c r="G4" s="256"/>
      <c r="H4" s="256"/>
      <c r="I4" s="256"/>
      <c r="J4" s="256"/>
      <c r="K4" s="256"/>
      <c r="L4" s="256"/>
      <c r="M4" s="256"/>
      <c r="N4" s="257"/>
    </row>
    <row r="5" spans="2:14" ht="192" customHeight="1" thickBot="1">
      <c r="B5" s="127" t="s">
        <v>25</v>
      </c>
      <c r="C5" s="266" t="s">
        <v>26</v>
      </c>
      <c r="D5" s="267"/>
      <c r="E5" s="267"/>
      <c r="F5" s="267"/>
      <c r="G5" s="267"/>
      <c r="H5" s="267"/>
      <c r="I5" s="267"/>
      <c r="J5" s="267"/>
      <c r="K5" s="267"/>
      <c r="L5" s="267"/>
      <c r="M5" s="267"/>
      <c r="N5" s="268"/>
    </row>
  </sheetData>
  <mergeCells count="4">
    <mergeCell ref="B2:N2"/>
    <mergeCell ref="B3:N3"/>
    <mergeCell ref="C4:N4"/>
    <mergeCell ref="C5:N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79FD5-5F47-47D3-98AD-E5A1B5EB7EBE}">
  <sheetPr>
    <tabColor theme="9" tint="0.59999389629810485"/>
  </sheetPr>
  <dimension ref="A1:BY31"/>
  <sheetViews>
    <sheetView zoomScaleNormal="100" workbookViewId="0">
      <pane xSplit="1" ySplit="10" topLeftCell="B11" activePane="bottomRight" state="frozen"/>
      <selection pane="bottomRight" activeCell="E11" sqref="E11"/>
      <selection pane="bottomLeft" activeCell="A9" sqref="A9"/>
      <selection pane="topRight" activeCell="B1" sqref="B1"/>
    </sheetView>
  </sheetViews>
  <sheetFormatPr defaultColWidth="8.7109375" defaultRowHeight="14.45"/>
  <cols>
    <col min="1" max="1" width="24.7109375" style="2" customWidth="1"/>
    <col min="2" max="2" width="18.42578125" style="2" customWidth="1"/>
    <col min="3" max="3" width="20.85546875" style="2" customWidth="1"/>
    <col min="4" max="4" width="10.7109375" style="2" customWidth="1"/>
    <col min="5" max="5" width="10.42578125" style="2" customWidth="1"/>
    <col min="6" max="6" width="6.7109375" style="2" customWidth="1"/>
    <col min="7" max="7" width="8" style="2" bestFit="1" customWidth="1"/>
    <col min="8" max="9" width="10.7109375" style="2" customWidth="1"/>
    <col min="10" max="11" width="9.7109375" style="2" customWidth="1"/>
    <col min="12" max="12" width="6.7109375" style="2" customWidth="1"/>
    <col min="13" max="13" width="8" style="2" bestFit="1" customWidth="1"/>
    <col min="14" max="15" width="10.7109375" style="2" customWidth="1"/>
    <col min="16" max="17" width="9.7109375" style="2" customWidth="1"/>
    <col min="18" max="18" width="6.7109375" style="2" customWidth="1"/>
    <col min="19" max="19" width="8" style="2" bestFit="1" customWidth="1"/>
    <col min="20" max="21" width="10.7109375" style="2" customWidth="1"/>
    <col min="22" max="23" width="9.7109375" style="2" customWidth="1"/>
    <col min="24" max="24" width="6.7109375" style="2" customWidth="1"/>
    <col min="25" max="25" width="8" style="2" bestFit="1" customWidth="1"/>
    <col min="26" max="27" width="10.7109375" style="2" customWidth="1"/>
    <col min="28" max="29" width="9.7109375" style="2" customWidth="1"/>
    <col min="30" max="30" width="6.7109375" style="2" customWidth="1"/>
    <col min="31" max="31" width="8" style="2" bestFit="1" customWidth="1"/>
    <col min="32" max="33" width="10.7109375" style="2" customWidth="1"/>
    <col min="34" max="35" width="9.7109375" style="2" customWidth="1"/>
    <col min="36" max="36" width="6.7109375" style="2" customWidth="1"/>
    <col min="37" max="37" width="8" style="2" bestFit="1" customWidth="1"/>
    <col min="38" max="39" width="10.7109375" style="2" customWidth="1"/>
    <col min="40" max="41" width="9.7109375" style="2" customWidth="1"/>
    <col min="42" max="42" width="6.7109375" style="2" customWidth="1"/>
    <col min="43" max="43" width="8" style="2" bestFit="1" customWidth="1"/>
    <col min="44" max="45" width="10.7109375" style="2" customWidth="1"/>
    <col min="46" max="47" width="9.7109375" style="2" customWidth="1"/>
    <col min="48" max="48" width="6.7109375" style="2" customWidth="1"/>
    <col min="49" max="49" width="8" style="2" bestFit="1" customWidth="1"/>
    <col min="50" max="51" width="10.7109375" style="2" customWidth="1"/>
    <col min="52" max="53" width="9.7109375" style="2" customWidth="1"/>
    <col min="54" max="54" width="6.7109375" style="2" customWidth="1"/>
    <col min="55" max="55" width="8" style="2" bestFit="1" customWidth="1"/>
    <col min="56" max="57" width="10.7109375" style="2" customWidth="1"/>
    <col min="58" max="59" width="9.7109375" style="2" customWidth="1"/>
    <col min="60" max="60" width="6.7109375" style="2" customWidth="1"/>
    <col min="61" max="61" width="8" style="2" bestFit="1" customWidth="1"/>
    <col min="62" max="63" width="10.7109375" style="2" customWidth="1"/>
    <col min="64" max="65" width="9.7109375" style="2" customWidth="1"/>
    <col min="66" max="66" width="6.7109375" style="2" customWidth="1"/>
    <col min="67" max="67" width="8" style="2" bestFit="1" customWidth="1"/>
    <col min="68" max="69" width="10.7109375" style="2" customWidth="1"/>
    <col min="70" max="71" width="9.7109375" style="2" customWidth="1"/>
    <col min="72" max="72" width="6.7109375" style="2" customWidth="1"/>
    <col min="73" max="73" width="8" style="2" bestFit="1" customWidth="1"/>
    <col min="74" max="75" width="10.7109375" style="2" customWidth="1"/>
    <col min="76" max="77" width="12.7109375" style="2" customWidth="1"/>
    <col min="78" max="16384" width="8.7109375" style="2"/>
  </cols>
  <sheetData>
    <row r="1" spans="1:77">
      <c r="A1" s="225" t="s">
        <v>27</v>
      </c>
      <c r="B1" s="229" t="s">
        <v>28</v>
      </c>
      <c r="C1" s="230" t="s">
        <v>29</v>
      </c>
    </row>
    <row r="2" spans="1:77">
      <c r="A2" s="224" t="s">
        <v>30</v>
      </c>
      <c r="B2" s="41">
        <v>0.25</v>
      </c>
      <c r="C2" s="227"/>
    </row>
    <row r="3" spans="1:77">
      <c r="A3" s="224" t="s">
        <v>31</v>
      </c>
      <c r="B3" s="42">
        <v>1</v>
      </c>
      <c r="C3" s="227"/>
    </row>
    <row r="4" spans="1:77">
      <c r="A4" s="224" t="s">
        <v>32</v>
      </c>
      <c r="B4" s="43">
        <v>0.92</v>
      </c>
      <c r="C4" s="227"/>
    </row>
    <row r="5" spans="1:77" ht="15" thickBot="1">
      <c r="A5" s="226" t="s">
        <v>33</v>
      </c>
      <c r="B5" s="231">
        <v>0</v>
      </c>
      <c r="C5" s="228"/>
    </row>
    <row r="6" spans="1:77" ht="15" thickBot="1"/>
    <row r="7" spans="1:77">
      <c r="A7" s="278" t="s">
        <v>34</v>
      </c>
      <c r="B7" s="279"/>
      <c r="C7" s="280"/>
      <c r="D7" s="272" t="s">
        <v>35</v>
      </c>
      <c r="E7" s="273"/>
      <c r="F7" s="273"/>
      <c r="G7" s="273"/>
      <c r="H7" s="273"/>
      <c r="I7" s="274"/>
      <c r="J7" s="272" t="s">
        <v>36</v>
      </c>
      <c r="K7" s="273"/>
      <c r="L7" s="273"/>
      <c r="M7" s="273"/>
      <c r="N7" s="273"/>
      <c r="O7" s="274"/>
      <c r="P7" s="272" t="s">
        <v>37</v>
      </c>
      <c r="Q7" s="273"/>
      <c r="R7" s="273"/>
      <c r="S7" s="273"/>
      <c r="T7" s="273"/>
      <c r="U7" s="274"/>
      <c r="V7" s="272" t="s">
        <v>38</v>
      </c>
      <c r="W7" s="273"/>
      <c r="X7" s="273"/>
      <c r="Y7" s="273"/>
      <c r="Z7" s="273"/>
      <c r="AA7" s="274"/>
      <c r="AB7" s="272" t="s">
        <v>39</v>
      </c>
      <c r="AC7" s="273"/>
      <c r="AD7" s="273"/>
      <c r="AE7" s="273"/>
      <c r="AF7" s="273"/>
      <c r="AG7" s="274"/>
      <c r="AH7" s="272" t="s">
        <v>40</v>
      </c>
      <c r="AI7" s="273"/>
      <c r="AJ7" s="273"/>
      <c r="AK7" s="273"/>
      <c r="AL7" s="273"/>
      <c r="AM7" s="274"/>
      <c r="AN7" s="272" t="s">
        <v>41</v>
      </c>
      <c r="AO7" s="273"/>
      <c r="AP7" s="273"/>
      <c r="AQ7" s="273"/>
      <c r="AR7" s="273"/>
      <c r="AS7" s="274"/>
      <c r="AT7" s="272" t="s">
        <v>42</v>
      </c>
      <c r="AU7" s="273"/>
      <c r="AV7" s="273"/>
      <c r="AW7" s="273"/>
      <c r="AX7" s="273"/>
      <c r="AY7" s="274"/>
      <c r="AZ7" s="272" t="s">
        <v>43</v>
      </c>
      <c r="BA7" s="273"/>
      <c r="BB7" s="273"/>
      <c r="BC7" s="273"/>
      <c r="BD7" s="273"/>
      <c r="BE7" s="274"/>
      <c r="BF7" s="272" t="s">
        <v>44</v>
      </c>
      <c r="BG7" s="273"/>
      <c r="BH7" s="273"/>
      <c r="BI7" s="273"/>
      <c r="BJ7" s="273"/>
      <c r="BK7" s="274"/>
      <c r="BL7" s="272" t="s">
        <v>45</v>
      </c>
      <c r="BM7" s="273"/>
      <c r="BN7" s="273"/>
      <c r="BO7" s="273"/>
      <c r="BP7" s="273"/>
      <c r="BQ7" s="274"/>
      <c r="BR7" s="272" t="s">
        <v>46</v>
      </c>
      <c r="BS7" s="273"/>
      <c r="BT7" s="273"/>
      <c r="BU7" s="273"/>
      <c r="BV7" s="273"/>
      <c r="BW7" s="274"/>
      <c r="BX7" s="284" t="s">
        <v>20</v>
      </c>
      <c r="BY7" s="285"/>
    </row>
    <row r="8" spans="1:77" ht="15" thickBot="1">
      <c r="A8" s="281" t="s">
        <v>47</v>
      </c>
      <c r="B8" s="282"/>
      <c r="C8" s="283"/>
      <c r="D8" s="275">
        <v>20</v>
      </c>
      <c r="E8" s="276"/>
      <c r="F8" s="276"/>
      <c r="G8" s="276"/>
      <c r="H8" s="276"/>
      <c r="I8" s="277"/>
      <c r="J8" s="275">
        <v>20</v>
      </c>
      <c r="K8" s="276"/>
      <c r="L8" s="276"/>
      <c r="M8" s="276"/>
      <c r="N8" s="276"/>
      <c r="O8" s="277"/>
      <c r="P8" s="275">
        <v>20</v>
      </c>
      <c r="Q8" s="276"/>
      <c r="R8" s="276"/>
      <c r="S8" s="276"/>
      <c r="T8" s="276"/>
      <c r="U8" s="277"/>
      <c r="V8" s="275">
        <v>20</v>
      </c>
      <c r="W8" s="276"/>
      <c r="X8" s="276"/>
      <c r="Y8" s="276"/>
      <c r="Z8" s="276"/>
      <c r="AA8" s="277"/>
      <c r="AB8" s="275">
        <v>20</v>
      </c>
      <c r="AC8" s="276"/>
      <c r="AD8" s="276"/>
      <c r="AE8" s="276"/>
      <c r="AF8" s="276"/>
      <c r="AG8" s="277"/>
      <c r="AH8" s="275">
        <v>20</v>
      </c>
      <c r="AI8" s="276"/>
      <c r="AJ8" s="276"/>
      <c r="AK8" s="276"/>
      <c r="AL8" s="276"/>
      <c r="AM8" s="277"/>
      <c r="AN8" s="275">
        <v>20</v>
      </c>
      <c r="AO8" s="276"/>
      <c r="AP8" s="276"/>
      <c r="AQ8" s="276"/>
      <c r="AR8" s="276"/>
      <c r="AS8" s="277"/>
      <c r="AT8" s="275">
        <v>20</v>
      </c>
      <c r="AU8" s="276"/>
      <c r="AV8" s="276"/>
      <c r="AW8" s="276"/>
      <c r="AX8" s="276"/>
      <c r="AY8" s="277"/>
      <c r="AZ8" s="275">
        <v>20</v>
      </c>
      <c r="BA8" s="276"/>
      <c r="BB8" s="276"/>
      <c r="BC8" s="276"/>
      <c r="BD8" s="276"/>
      <c r="BE8" s="277"/>
      <c r="BF8" s="275">
        <v>20</v>
      </c>
      <c r="BG8" s="276"/>
      <c r="BH8" s="276"/>
      <c r="BI8" s="276"/>
      <c r="BJ8" s="276"/>
      <c r="BK8" s="277"/>
      <c r="BL8" s="275">
        <v>20</v>
      </c>
      <c r="BM8" s="276"/>
      <c r="BN8" s="276"/>
      <c r="BO8" s="276"/>
      <c r="BP8" s="276"/>
      <c r="BQ8" s="277"/>
      <c r="BR8" s="275">
        <v>20</v>
      </c>
      <c r="BS8" s="276"/>
      <c r="BT8" s="276"/>
      <c r="BU8" s="276"/>
      <c r="BV8" s="276"/>
      <c r="BW8" s="277"/>
      <c r="BX8" s="275">
        <f>SUM(D8:BW8)</f>
        <v>240</v>
      </c>
      <c r="BY8" s="286"/>
    </row>
    <row r="9" spans="1:77" ht="14.45" customHeight="1">
      <c r="A9" s="269" t="s">
        <v>48</v>
      </c>
      <c r="B9" s="270"/>
      <c r="C9" s="271"/>
      <c r="D9" s="98" t="s">
        <v>49</v>
      </c>
      <c r="E9" s="99" t="s">
        <v>49</v>
      </c>
      <c r="F9" s="100" t="s">
        <v>50</v>
      </c>
      <c r="G9" s="101" t="s">
        <v>50</v>
      </c>
      <c r="H9" s="102" t="s">
        <v>51</v>
      </c>
      <c r="I9" s="103" t="s">
        <v>52</v>
      </c>
      <c r="J9" s="98" t="s">
        <v>49</v>
      </c>
      <c r="K9" s="99" t="s">
        <v>49</v>
      </c>
      <c r="L9" s="100" t="s">
        <v>50</v>
      </c>
      <c r="M9" s="101" t="s">
        <v>50</v>
      </c>
      <c r="N9" s="102" t="s">
        <v>51</v>
      </c>
      <c r="O9" s="103" t="s">
        <v>52</v>
      </c>
      <c r="P9" s="98" t="s">
        <v>49</v>
      </c>
      <c r="Q9" s="99" t="s">
        <v>49</v>
      </c>
      <c r="R9" s="100" t="s">
        <v>50</v>
      </c>
      <c r="S9" s="101" t="s">
        <v>50</v>
      </c>
      <c r="T9" s="102" t="s">
        <v>51</v>
      </c>
      <c r="U9" s="103" t="s">
        <v>52</v>
      </c>
      <c r="V9" s="98" t="s">
        <v>49</v>
      </c>
      <c r="W9" s="99" t="s">
        <v>49</v>
      </c>
      <c r="X9" s="100" t="s">
        <v>50</v>
      </c>
      <c r="Y9" s="101" t="s">
        <v>50</v>
      </c>
      <c r="Z9" s="102" t="s">
        <v>51</v>
      </c>
      <c r="AA9" s="103" t="s">
        <v>52</v>
      </c>
      <c r="AB9" s="98" t="s">
        <v>49</v>
      </c>
      <c r="AC9" s="99" t="s">
        <v>49</v>
      </c>
      <c r="AD9" s="100" t="s">
        <v>50</v>
      </c>
      <c r="AE9" s="101" t="s">
        <v>50</v>
      </c>
      <c r="AF9" s="102" t="s">
        <v>51</v>
      </c>
      <c r="AG9" s="103" t="s">
        <v>52</v>
      </c>
      <c r="AH9" s="98" t="s">
        <v>49</v>
      </c>
      <c r="AI9" s="99" t="s">
        <v>49</v>
      </c>
      <c r="AJ9" s="100" t="s">
        <v>50</v>
      </c>
      <c r="AK9" s="101" t="s">
        <v>50</v>
      </c>
      <c r="AL9" s="102" t="s">
        <v>51</v>
      </c>
      <c r="AM9" s="103" t="s">
        <v>52</v>
      </c>
      <c r="AN9" s="98" t="s">
        <v>49</v>
      </c>
      <c r="AO9" s="99" t="s">
        <v>49</v>
      </c>
      <c r="AP9" s="100" t="s">
        <v>50</v>
      </c>
      <c r="AQ9" s="101" t="s">
        <v>50</v>
      </c>
      <c r="AR9" s="102" t="s">
        <v>51</v>
      </c>
      <c r="AS9" s="103" t="s">
        <v>52</v>
      </c>
      <c r="AT9" s="98" t="s">
        <v>49</v>
      </c>
      <c r="AU9" s="99" t="s">
        <v>49</v>
      </c>
      <c r="AV9" s="100" t="s">
        <v>50</v>
      </c>
      <c r="AW9" s="101" t="s">
        <v>50</v>
      </c>
      <c r="AX9" s="102" t="s">
        <v>51</v>
      </c>
      <c r="AY9" s="103" t="s">
        <v>52</v>
      </c>
      <c r="AZ9" s="98" t="s">
        <v>49</v>
      </c>
      <c r="BA9" s="99" t="s">
        <v>49</v>
      </c>
      <c r="BB9" s="100" t="s">
        <v>50</v>
      </c>
      <c r="BC9" s="101" t="s">
        <v>50</v>
      </c>
      <c r="BD9" s="102" t="s">
        <v>51</v>
      </c>
      <c r="BE9" s="103" t="s">
        <v>52</v>
      </c>
      <c r="BF9" s="98" t="s">
        <v>49</v>
      </c>
      <c r="BG9" s="99" t="s">
        <v>49</v>
      </c>
      <c r="BH9" s="100" t="s">
        <v>50</v>
      </c>
      <c r="BI9" s="101" t="s">
        <v>50</v>
      </c>
      <c r="BJ9" s="102" t="s">
        <v>51</v>
      </c>
      <c r="BK9" s="103" t="s">
        <v>52</v>
      </c>
      <c r="BL9" s="98" t="s">
        <v>49</v>
      </c>
      <c r="BM9" s="99" t="s">
        <v>49</v>
      </c>
      <c r="BN9" s="100" t="s">
        <v>50</v>
      </c>
      <c r="BO9" s="101" t="s">
        <v>50</v>
      </c>
      <c r="BP9" s="102" t="s">
        <v>51</v>
      </c>
      <c r="BQ9" s="103" t="s">
        <v>52</v>
      </c>
      <c r="BR9" s="98" t="s">
        <v>49</v>
      </c>
      <c r="BS9" s="99" t="s">
        <v>49</v>
      </c>
      <c r="BT9" s="100" t="s">
        <v>50</v>
      </c>
      <c r="BU9" s="101" t="s">
        <v>50</v>
      </c>
      <c r="BV9" s="102" t="s">
        <v>51</v>
      </c>
      <c r="BW9" s="103" t="s">
        <v>52</v>
      </c>
      <c r="BX9" s="102" t="s">
        <v>51</v>
      </c>
      <c r="BY9" s="103" t="s">
        <v>52</v>
      </c>
    </row>
    <row r="10" spans="1:77" ht="15" thickBot="1">
      <c r="A10" s="234" t="s">
        <v>53</v>
      </c>
      <c r="B10" s="235" t="s">
        <v>54</v>
      </c>
      <c r="C10" s="236" t="s">
        <v>55</v>
      </c>
      <c r="D10" s="104" t="s">
        <v>51</v>
      </c>
      <c r="E10" s="105" t="s">
        <v>52</v>
      </c>
      <c r="F10" s="106" t="s">
        <v>51</v>
      </c>
      <c r="G10" s="107" t="s">
        <v>52</v>
      </c>
      <c r="H10" s="108" t="s">
        <v>56</v>
      </c>
      <c r="I10" s="109" t="s">
        <v>56</v>
      </c>
      <c r="J10" s="104" t="s">
        <v>51</v>
      </c>
      <c r="K10" s="105" t="s">
        <v>52</v>
      </c>
      <c r="L10" s="106" t="s">
        <v>51</v>
      </c>
      <c r="M10" s="107" t="s">
        <v>52</v>
      </c>
      <c r="N10" s="108" t="s">
        <v>56</v>
      </c>
      <c r="O10" s="109" t="s">
        <v>56</v>
      </c>
      <c r="P10" s="104" t="s">
        <v>51</v>
      </c>
      <c r="Q10" s="105" t="s">
        <v>52</v>
      </c>
      <c r="R10" s="106" t="s">
        <v>51</v>
      </c>
      <c r="S10" s="107" t="s">
        <v>52</v>
      </c>
      <c r="T10" s="108" t="s">
        <v>56</v>
      </c>
      <c r="U10" s="109" t="s">
        <v>56</v>
      </c>
      <c r="V10" s="104" t="s">
        <v>51</v>
      </c>
      <c r="W10" s="105" t="s">
        <v>52</v>
      </c>
      <c r="X10" s="106" t="s">
        <v>51</v>
      </c>
      <c r="Y10" s="107" t="s">
        <v>52</v>
      </c>
      <c r="Z10" s="108" t="s">
        <v>56</v>
      </c>
      <c r="AA10" s="109" t="s">
        <v>56</v>
      </c>
      <c r="AB10" s="104" t="s">
        <v>51</v>
      </c>
      <c r="AC10" s="105" t="s">
        <v>52</v>
      </c>
      <c r="AD10" s="106" t="s">
        <v>51</v>
      </c>
      <c r="AE10" s="107" t="s">
        <v>52</v>
      </c>
      <c r="AF10" s="108" t="s">
        <v>56</v>
      </c>
      <c r="AG10" s="109" t="s">
        <v>56</v>
      </c>
      <c r="AH10" s="104" t="s">
        <v>51</v>
      </c>
      <c r="AI10" s="105" t="s">
        <v>52</v>
      </c>
      <c r="AJ10" s="106" t="s">
        <v>51</v>
      </c>
      <c r="AK10" s="107" t="s">
        <v>52</v>
      </c>
      <c r="AL10" s="108" t="s">
        <v>56</v>
      </c>
      <c r="AM10" s="109" t="s">
        <v>56</v>
      </c>
      <c r="AN10" s="104" t="s">
        <v>51</v>
      </c>
      <c r="AO10" s="105" t="s">
        <v>52</v>
      </c>
      <c r="AP10" s="106" t="s">
        <v>51</v>
      </c>
      <c r="AQ10" s="107" t="s">
        <v>52</v>
      </c>
      <c r="AR10" s="108" t="s">
        <v>56</v>
      </c>
      <c r="AS10" s="109" t="s">
        <v>56</v>
      </c>
      <c r="AT10" s="104" t="s">
        <v>51</v>
      </c>
      <c r="AU10" s="105" t="s">
        <v>52</v>
      </c>
      <c r="AV10" s="106" t="s">
        <v>51</v>
      </c>
      <c r="AW10" s="107" t="s">
        <v>52</v>
      </c>
      <c r="AX10" s="108" t="s">
        <v>56</v>
      </c>
      <c r="AY10" s="109" t="s">
        <v>56</v>
      </c>
      <c r="AZ10" s="104" t="s">
        <v>51</v>
      </c>
      <c r="BA10" s="105" t="s">
        <v>52</v>
      </c>
      <c r="BB10" s="106" t="s">
        <v>51</v>
      </c>
      <c r="BC10" s="107" t="s">
        <v>52</v>
      </c>
      <c r="BD10" s="108" t="s">
        <v>56</v>
      </c>
      <c r="BE10" s="109" t="s">
        <v>56</v>
      </c>
      <c r="BF10" s="104" t="s">
        <v>51</v>
      </c>
      <c r="BG10" s="105" t="s">
        <v>52</v>
      </c>
      <c r="BH10" s="106" t="s">
        <v>51</v>
      </c>
      <c r="BI10" s="107" t="s">
        <v>52</v>
      </c>
      <c r="BJ10" s="108" t="s">
        <v>56</v>
      </c>
      <c r="BK10" s="109" t="s">
        <v>56</v>
      </c>
      <c r="BL10" s="104" t="s">
        <v>51</v>
      </c>
      <c r="BM10" s="105" t="s">
        <v>52</v>
      </c>
      <c r="BN10" s="106" t="s">
        <v>51</v>
      </c>
      <c r="BO10" s="107" t="s">
        <v>52</v>
      </c>
      <c r="BP10" s="108" t="s">
        <v>56</v>
      </c>
      <c r="BQ10" s="109" t="s">
        <v>56</v>
      </c>
      <c r="BR10" s="104" t="s">
        <v>51</v>
      </c>
      <c r="BS10" s="105" t="s">
        <v>52</v>
      </c>
      <c r="BT10" s="106" t="s">
        <v>51</v>
      </c>
      <c r="BU10" s="107" t="s">
        <v>52</v>
      </c>
      <c r="BV10" s="108" t="s">
        <v>56</v>
      </c>
      <c r="BW10" s="109" t="s">
        <v>56</v>
      </c>
      <c r="BX10" s="108" t="s">
        <v>56</v>
      </c>
      <c r="BY10" s="109" t="s">
        <v>56</v>
      </c>
    </row>
    <row r="11" spans="1:77">
      <c r="A11" s="232"/>
      <c r="B11" s="233"/>
      <c r="C11" s="233"/>
      <c r="D11" s="47">
        <v>0</v>
      </c>
      <c r="E11" s="48"/>
      <c r="F11" s="49"/>
      <c r="G11" s="45"/>
      <c r="H11" s="110">
        <f t="shared" ref="H11:H29" si="0">D11*(12+$B$3+$B$4)/12*F11/D$8*(1+$B$2)+(D11*$B$5)*F11/D$8</f>
        <v>0</v>
      </c>
      <c r="I11" s="115">
        <f>E11*(12+$B$3+$B$4)/12*G11/D$8*(1+$B$2)+(E11*$B$5)*G11/D$8</f>
        <v>0</v>
      </c>
      <c r="J11" s="47">
        <v>0</v>
      </c>
      <c r="K11" s="48"/>
      <c r="L11" s="49"/>
      <c r="M11" s="45"/>
      <c r="N11" s="110">
        <f t="shared" ref="N11:N29" si="1">J11*(12+$B$3+$B$4)/12*L11/J$8*(1+$B$2)+(J11*$B$5)*L11/J$8</f>
        <v>0</v>
      </c>
      <c r="O11" s="115">
        <f t="shared" ref="O11:O29" si="2">K11*(12+$B$3+$B$4)/12*M11/J$8*(1+$B$2)+(K11*$B$5)*M11/J$8</f>
        <v>0</v>
      </c>
      <c r="P11" s="47">
        <v>0</v>
      </c>
      <c r="Q11" s="48"/>
      <c r="R11" s="49"/>
      <c r="S11" s="45"/>
      <c r="T11" s="110">
        <f t="shared" ref="T11:T29" si="3">P11*(12+$B$3+$B$4)/12*R11/P$8*(1+$B$2)+(P11*$B$5)*R11/P$8</f>
        <v>0</v>
      </c>
      <c r="U11" s="115">
        <f t="shared" ref="U11:U29" si="4">Q11*(12+$B$3+$B$4)/12*S11/P$8*(1+$B$2)+(Q11*$B$5)*S11/P$8</f>
        <v>0</v>
      </c>
      <c r="V11" s="47">
        <v>0</v>
      </c>
      <c r="W11" s="48"/>
      <c r="X11" s="49"/>
      <c r="Y11" s="45"/>
      <c r="Z11" s="110">
        <f t="shared" ref="Z11:Z29" si="5">V11*(12+$B$3+$B$4)/12*X11/V$8*(1+$B$2)+(V11*$B$5)*X11/V$8</f>
        <v>0</v>
      </c>
      <c r="AA11" s="115">
        <f t="shared" ref="AA11:AA29" si="6">W11*(12+$B$3+$B$4)/12*Y11/V$8*(1+$B$2)+(W11*$B$5)*Y11/V$8</f>
        <v>0</v>
      </c>
      <c r="AB11" s="47">
        <v>0</v>
      </c>
      <c r="AC11" s="48"/>
      <c r="AD11" s="49"/>
      <c r="AE11" s="45"/>
      <c r="AF11" s="110">
        <f t="shared" ref="AF11:AF29" si="7">AB11*(12+$B$3+$B$4)/12*AD11/AB$8*(1+$B$2)+(AB11*$B$5)*AD11/AB$8</f>
        <v>0</v>
      </c>
      <c r="AG11" s="115">
        <f t="shared" ref="AG11:AG29" si="8">AC11*(12+$B$3+$B$4)/12*AE11/AB$8*(1+$B$2)+(AC11*$B$5)*AE11/AB$8</f>
        <v>0</v>
      </c>
      <c r="AH11" s="47">
        <v>0</v>
      </c>
      <c r="AI11" s="48"/>
      <c r="AJ11" s="49"/>
      <c r="AK11" s="45"/>
      <c r="AL11" s="110">
        <f t="shared" ref="AL11:AL29" si="9">AH11*(12+$B$3+$B$4)/12*AJ11/AH$8*(1+$B$2)+(AH11*$B$5)*AJ11/AH$8</f>
        <v>0</v>
      </c>
      <c r="AM11" s="115">
        <f t="shared" ref="AM11:AM29" si="10">AI11*(12+$B$3+$B$4)/12*AK11/AH$8*(1+$B$2)+(AI11*$B$5)*AK11/AH$8</f>
        <v>0</v>
      </c>
      <c r="AN11" s="47">
        <v>0</v>
      </c>
      <c r="AO11" s="48"/>
      <c r="AP11" s="49"/>
      <c r="AQ11" s="45"/>
      <c r="AR11" s="110">
        <f t="shared" ref="AR11:AR29" si="11">AN11*(12+$B$3+$B$4)/12*AP11/AN$8*(1+$B$2)+(AN11*$B$5)*AP11/AN$8</f>
        <v>0</v>
      </c>
      <c r="AS11" s="115">
        <f t="shared" ref="AS11:AS29" si="12">AO11*(12+$B$3+$B$4)/12*AQ11/AN$8*(1+$B$2)+(AO11*$B$5)*AQ11/AN$8</f>
        <v>0</v>
      </c>
      <c r="AT11" s="47">
        <v>0</v>
      </c>
      <c r="AU11" s="48"/>
      <c r="AV11" s="49"/>
      <c r="AW11" s="45"/>
      <c r="AX11" s="110">
        <f t="shared" ref="AX11:AX29" si="13">AT11*(12+$B$3+$B$4)/12*AV11/AT$8*(1+$B$2)+(AT11*$B$5)*AV11/AT$8</f>
        <v>0</v>
      </c>
      <c r="AY11" s="115">
        <f t="shared" ref="AY11:AY29" si="14">AU11*(12+$B$3+$B$4)/12*AW11/AT$8*(1+$B$2)+(AU11*$B$5)*AW11/AT$8</f>
        <v>0</v>
      </c>
      <c r="AZ11" s="47">
        <v>0</v>
      </c>
      <c r="BA11" s="48"/>
      <c r="BB11" s="49"/>
      <c r="BC11" s="45"/>
      <c r="BD11" s="110">
        <f t="shared" ref="BD11:BD29" si="15">AZ11*(12+$B$3+$B$4)/12*BB11/AZ$8*(1+$B$2)+(AZ11*$B$5)*BB11/AZ$8</f>
        <v>0</v>
      </c>
      <c r="BE11" s="115">
        <f t="shared" ref="BE11:BE29" si="16">BA11*(12+$B$3+$B$4)/12*BC11/AZ$8*(1+$B$2)+(BA11*$B$5)*BC11/AZ$8</f>
        <v>0</v>
      </c>
      <c r="BF11" s="47">
        <v>0</v>
      </c>
      <c r="BG11" s="48"/>
      <c r="BH11" s="49"/>
      <c r="BI11" s="45"/>
      <c r="BJ11" s="110">
        <f t="shared" ref="BJ11:BJ29" si="17">BF11*(12+$B$3+$B$4)/12*BH11/BF$8*(1+$B$2)+(BF11*$B$5)*BH11/BF$8</f>
        <v>0</v>
      </c>
      <c r="BK11" s="115">
        <f t="shared" ref="BK11:BK29" si="18">BG11*(12+$B$3+$B$4)/12*BI11/BF$8*(1+$B$2)+(BG11*$B$5)*BI11/BF$8</f>
        <v>0</v>
      </c>
      <c r="BL11" s="47">
        <v>0</v>
      </c>
      <c r="BM11" s="48"/>
      <c r="BN11" s="49"/>
      <c r="BO11" s="45"/>
      <c r="BP11" s="110">
        <f t="shared" ref="BP11:BP29" si="19">BL11*(12+$B$3+$B$4)/12*BN11/BL$8*(1+$B$2)+(BL11*$B$5)*BN11/BL$8</f>
        <v>0</v>
      </c>
      <c r="BQ11" s="115">
        <f t="shared" ref="BQ11:BQ29" si="20">BM11*(12+$B$3+$B$4)/12*BO11/BL$8*(1+$B$2)+(BM11*$B$5)*BO11/BL$8</f>
        <v>0</v>
      </c>
      <c r="BR11" s="47">
        <v>0</v>
      </c>
      <c r="BS11" s="48"/>
      <c r="BT11" s="49"/>
      <c r="BU11" s="45"/>
      <c r="BV11" s="110">
        <f t="shared" ref="BV11:BV29" si="21">BR11*(12+$B$3+$B$4)/12*BT11/BR$8*(1+$B$2)+(BR11*$B$5)*BT11/BR$8</f>
        <v>0</v>
      </c>
      <c r="BW11" s="115">
        <f t="shared" ref="BW11:BW29" si="22">BS11*(12+$B$3+$B$4)/12*BU11/BR$8*(1+$B$2)+(BS11*$B$5)*BU11/BR$8</f>
        <v>0</v>
      </c>
      <c r="BX11" s="118">
        <f>BV11+BP11+BJ11+BD11+AX11+AR11+AL11+AF11+Z11+T11+N11+H11</f>
        <v>0</v>
      </c>
      <c r="BY11" s="121">
        <f>BW11+BQ11+BK11+BE11+AY11+AS11+AM11+AG11+AA11+U11+O11+I11</f>
        <v>0</v>
      </c>
    </row>
    <row r="12" spans="1:77">
      <c r="A12" s="46" t="s">
        <v>57</v>
      </c>
      <c r="B12" s="222"/>
      <c r="C12" s="222"/>
      <c r="D12" s="47">
        <v>0</v>
      </c>
      <c r="E12" s="48"/>
      <c r="F12" s="49"/>
      <c r="G12" s="45"/>
      <c r="H12" s="110">
        <f t="shared" si="0"/>
        <v>0</v>
      </c>
      <c r="I12" s="115">
        <f t="shared" ref="I12:I29" si="23">E12*(12+$B$3+$B$4)/12*G12/D$8*(1+$B$2)+(E12*$B$5)*G12/D$8</f>
        <v>0</v>
      </c>
      <c r="J12" s="47">
        <v>0</v>
      </c>
      <c r="K12" s="48"/>
      <c r="L12" s="49"/>
      <c r="M12" s="45"/>
      <c r="N12" s="110">
        <f t="shared" si="1"/>
        <v>0</v>
      </c>
      <c r="O12" s="115">
        <f t="shared" si="2"/>
        <v>0</v>
      </c>
      <c r="P12" s="47">
        <v>0</v>
      </c>
      <c r="Q12" s="48"/>
      <c r="R12" s="49"/>
      <c r="S12" s="45"/>
      <c r="T12" s="110">
        <f t="shared" si="3"/>
        <v>0</v>
      </c>
      <c r="U12" s="115">
        <f t="shared" si="4"/>
        <v>0</v>
      </c>
      <c r="V12" s="47">
        <v>0</v>
      </c>
      <c r="W12" s="48"/>
      <c r="X12" s="49"/>
      <c r="Y12" s="45"/>
      <c r="Z12" s="110">
        <f t="shared" si="5"/>
        <v>0</v>
      </c>
      <c r="AA12" s="115">
        <f t="shared" si="6"/>
        <v>0</v>
      </c>
      <c r="AB12" s="47">
        <v>0</v>
      </c>
      <c r="AC12" s="48"/>
      <c r="AD12" s="49"/>
      <c r="AE12" s="45"/>
      <c r="AF12" s="110">
        <f t="shared" si="7"/>
        <v>0</v>
      </c>
      <c r="AG12" s="115">
        <f t="shared" si="8"/>
        <v>0</v>
      </c>
      <c r="AH12" s="47">
        <v>0</v>
      </c>
      <c r="AI12" s="48"/>
      <c r="AJ12" s="49"/>
      <c r="AK12" s="45"/>
      <c r="AL12" s="110">
        <f t="shared" si="9"/>
        <v>0</v>
      </c>
      <c r="AM12" s="115">
        <f t="shared" si="10"/>
        <v>0</v>
      </c>
      <c r="AN12" s="47">
        <v>0</v>
      </c>
      <c r="AO12" s="48"/>
      <c r="AP12" s="49"/>
      <c r="AQ12" s="45"/>
      <c r="AR12" s="110">
        <f t="shared" si="11"/>
        <v>0</v>
      </c>
      <c r="AS12" s="115">
        <f t="shared" si="12"/>
        <v>0</v>
      </c>
      <c r="AT12" s="47">
        <v>0</v>
      </c>
      <c r="AU12" s="48"/>
      <c r="AV12" s="49"/>
      <c r="AW12" s="45"/>
      <c r="AX12" s="110">
        <f t="shared" si="13"/>
        <v>0</v>
      </c>
      <c r="AY12" s="115">
        <f t="shared" si="14"/>
        <v>0</v>
      </c>
      <c r="AZ12" s="47">
        <v>0</v>
      </c>
      <c r="BA12" s="48"/>
      <c r="BB12" s="49"/>
      <c r="BC12" s="45"/>
      <c r="BD12" s="110">
        <f t="shared" si="15"/>
        <v>0</v>
      </c>
      <c r="BE12" s="115">
        <f t="shared" si="16"/>
        <v>0</v>
      </c>
      <c r="BF12" s="47">
        <v>0</v>
      </c>
      <c r="BG12" s="48"/>
      <c r="BH12" s="49"/>
      <c r="BI12" s="45"/>
      <c r="BJ12" s="110">
        <f t="shared" si="17"/>
        <v>0</v>
      </c>
      <c r="BK12" s="115">
        <f t="shared" si="18"/>
        <v>0</v>
      </c>
      <c r="BL12" s="47">
        <v>0</v>
      </c>
      <c r="BM12" s="48"/>
      <c r="BN12" s="49"/>
      <c r="BO12" s="45"/>
      <c r="BP12" s="110">
        <f t="shared" si="19"/>
        <v>0</v>
      </c>
      <c r="BQ12" s="115">
        <f t="shared" si="20"/>
        <v>0</v>
      </c>
      <c r="BR12" s="47">
        <v>0</v>
      </c>
      <c r="BS12" s="48"/>
      <c r="BT12" s="49"/>
      <c r="BU12" s="45"/>
      <c r="BV12" s="110">
        <f t="shared" si="21"/>
        <v>0</v>
      </c>
      <c r="BW12" s="115">
        <f t="shared" si="22"/>
        <v>0</v>
      </c>
      <c r="BX12" s="118">
        <f t="shared" ref="BX12:BX29" si="24">BV12+BP12+BJ12+BD12+AX12+AR12+AL12+AF12+Z12+T12+N12+H12</f>
        <v>0</v>
      </c>
      <c r="BY12" s="121">
        <f t="shared" ref="BY12:BY29" si="25">BW12+BQ12+BK12+BE12+AY12+AS12+AM12+AG12+AA12+U12+O12+I12</f>
        <v>0</v>
      </c>
    </row>
    <row r="13" spans="1:77">
      <c r="A13" s="46"/>
      <c r="B13" s="222"/>
      <c r="C13" s="222"/>
      <c r="D13" s="47">
        <v>0</v>
      </c>
      <c r="E13" s="48"/>
      <c r="F13" s="49"/>
      <c r="G13" s="45"/>
      <c r="H13" s="110">
        <f t="shared" si="0"/>
        <v>0</v>
      </c>
      <c r="I13" s="115">
        <f t="shared" si="23"/>
        <v>0</v>
      </c>
      <c r="J13" s="47">
        <v>0</v>
      </c>
      <c r="K13" s="48"/>
      <c r="L13" s="49"/>
      <c r="M13" s="45"/>
      <c r="N13" s="110">
        <f t="shared" si="1"/>
        <v>0</v>
      </c>
      <c r="O13" s="115">
        <f t="shared" si="2"/>
        <v>0</v>
      </c>
      <c r="P13" s="47">
        <v>0</v>
      </c>
      <c r="Q13" s="48"/>
      <c r="R13" s="49"/>
      <c r="S13" s="45"/>
      <c r="T13" s="110">
        <f t="shared" si="3"/>
        <v>0</v>
      </c>
      <c r="U13" s="115">
        <f t="shared" si="4"/>
        <v>0</v>
      </c>
      <c r="V13" s="47">
        <v>0</v>
      </c>
      <c r="W13" s="48"/>
      <c r="X13" s="49"/>
      <c r="Y13" s="45"/>
      <c r="Z13" s="110">
        <f t="shared" si="5"/>
        <v>0</v>
      </c>
      <c r="AA13" s="115">
        <f t="shared" si="6"/>
        <v>0</v>
      </c>
      <c r="AB13" s="47">
        <v>0</v>
      </c>
      <c r="AC13" s="48"/>
      <c r="AD13" s="49"/>
      <c r="AE13" s="45"/>
      <c r="AF13" s="110">
        <f t="shared" si="7"/>
        <v>0</v>
      </c>
      <c r="AG13" s="115">
        <f t="shared" si="8"/>
        <v>0</v>
      </c>
      <c r="AH13" s="47">
        <v>0</v>
      </c>
      <c r="AI13" s="48"/>
      <c r="AJ13" s="49"/>
      <c r="AK13" s="45"/>
      <c r="AL13" s="110">
        <f t="shared" si="9"/>
        <v>0</v>
      </c>
      <c r="AM13" s="115">
        <f t="shared" si="10"/>
        <v>0</v>
      </c>
      <c r="AN13" s="47">
        <v>0</v>
      </c>
      <c r="AO13" s="48"/>
      <c r="AP13" s="49"/>
      <c r="AQ13" s="45"/>
      <c r="AR13" s="110">
        <f t="shared" si="11"/>
        <v>0</v>
      </c>
      <c r="AS13" s="115">
        <f t="shared" si="12"/>
        <v>0</v>
      </c>
      <c r="AT13" s="47">
        <v>0</v>
      </c>
      <c r="AU13" s="48"/>
      <c r="AV13" s="49"/>
      <c r="AW13" s="45"/>
      <c r="AX13" s="110">
        <f t="shared" si="13"/>
        <v>0</v>
      </c>
      <c r="AY13" s="115">
        <f t="shared" si="14"/>
        <v>0</v>
      </c>
      <c r="AZ13" s="47">
        <v>0</v>
      </c>
      <c r="BA13" s="48"/>
      <c r="BB13" s="49"/>
      <c r="BC13" s="45"/>
      <c r="BD13" s="110">
        <f t="shared" si="15"/>
        <v>0</v>
      </c>
      <c r="BE13" s="115">
        <f t="shared" si="16"/>
        <v>0</v>
      </c>
      <c r="BF13" s="47">
        <v>0</v>
      </c>
      <c r="BG13" s="48"/>
      <c r="BH13" s="49"/>
      <c r="BI13" s="45"/>
      <c r="BJ13" s="110">
        <f t="shared" si="17"/>
        <v>0</v>
      </c>
      <c r="BK13" s="115">
        <f t="shared" si="18"/>
        <v>0</v>
      </c>
      <c r="BL13" s="47">
        <v>0</v>
      </c>
      <c r="BM13" s="48"/>
      <c r="BN13" s="49"/>
      <c r="BO13" s="45"/>
      <c r="BP13" s="110">
        <f t="shared" si="19"/>
        <v>0</v>
      </c>
      <c r="BQ13" s="115">
        <f t="shared" si="20"/>
        <v>0</v>
      </c>
      <c r="BR13" s="47">
        <v>0</v>
      </c>
      <c r="BS13" s="48"/>
      <c r="BT13" s="49"/>
      <c r="BU13" s="45"/>
      <c r="BV13" s="110">
        <f t="shared" si="21"/>
        <v>0</v>
      </c>
      <c r="BW13" s="115">
        <f t="shared" si="22"/>
        <v>0</v>
      </c>
      <c r="BX13" s="118">
        <f t="shared" si="24"/>
        <v>0</v>
      </c>
      <c r="BY13" s="121">
        <f t="shared" si="25"/>
        <v>0</v>
      </c>
    </row>
    <row r="14" spans="1:77">
      <c r="A14" s="46"/>
      <c r="B14" s="222"/>
      <c r="C14" s="222"/>
      <c r="D14" s="47">
        <v>0</v>
      </c>
      <c r="E14" s="48"/>
      <c r="F14" s="49"/>
      <c r="G14" s="45"/>
      <c r="H14" s="110">
        <f t="shared" si="0"/>
        <v>0</v>
      </c>
      <c r="I14" s="115">
        <f t="shared" si="23"/>
        <v>0</v>
      </c>
      <c r="J14" s="47">
        <v>0</v>
      </c>
      <c r="K14" s="48"/>
      <c r="L14" s="49"/>
      <c r="M14" s="45"/>
      <c r="N14" s="110">
        <f t="shared" si="1"/>
        <v>0</v>
      </c>
      <c r="O14" s="115">
        <f t="shared" si="2"/>
        <v>0</v>
      </c>
      <c r="P14" s="47">
        <v>0</v>
      </c>
      <c r="Q14" s="48"/>
      <c r="R14" s="49"/>
      <c r="S14" s="45"/>
      <c r="T14" s="110">
        <f t="shared" si="3"/>
        <v>0</v>
      </c>
      <c r="U14" s="115">
        <f t="shared" si="4"/>
        <v>0</v>
      </c>
      <c r="V14" s="47">
        <v>0</v>
      </c>
      <c r="W14" s="48"/>
      <c r="X14" s="49"/>
      <c r="Y14" s="45"/>
      <c r="Z14" s="110">
        <f t="shared" si="5"/>
        <v>0</v>
      </c>
      <c r="AA14" s="115">
        <f t="shared" si="6"/>
        <v>0</v>
      </c>
      <c r="AB14" s="47">
        <v>0</v>
      </c>
      <c r="AC14" s="48"/>
      <c r="AD14" s="49"/>
      <c r="AE14" s="45"/>
      <c r="AF14" s="110">
        <f t="shared" si="7"/>
        <v>0</v>
      </c>
      <c r="AG14" s="115">
        <f t="shared" si="8"/>
        <v>0</v>
      </c>
      <c r="AH14" s="47">
        <v>0</v>
      </c>
      <c r="AI14" s="48"/>
      <c r="AJ14" s="49"/>
      <c r="AK14" s="45"/>
      <c r="AL14" s="110">
        <f t="shared" si="9"/>
        <v>0</v>
      </c>
      <c r="AM14" s="115">
        <f t="shared" si="10"/>
        <v>0</v>
      </c>
      <c r="AN14" s="47">
        <v>0</v>
      </c>
      <c r="AO14" s="48"/>
      <c r="AP14" s="49"/>
      <c r="AQ14" s="45"/>
      <c r="AR14" s="110">
        <f t="shared" si="11"/>
        <v>0</v>
      </c>
      <c r="AS14" s="115">
        <f t="shared" si="12"/>
        <v>0</v>
      </c>
      <c r="AT14" s="47">
        <v>0</v>
      </c>
      <c r="AU14" s="48"/>
      <c r="AV14" s="49"/>
      <c r="AW14" s="45"/>
      <c r="AX14" s="110">
        <f t="shared" si="13"/>
        <v>0</v>
      </c>
      <c r="AY14" s="115">
        <f t="shared" si="14"/>
        <v>0</v>
      </c>
      <c r="AZ14" s="47">
        <v>0</v>
      </c>
      <c r="BA14" s="48"/>
      <c r="BB14" s="49"/>
      <c r="BC14" s="45"/>
      <c r="BD14" s="110">
        <f t="shared" si="15"/>
        <v>0</v>
      </c>
      <c r="BE14" s="115">
        <f t="shared" si="16"/>
        <v>0</v>
      </c>
      <c r="BF14" s="47">
        <v>0</v>
      </c>
      <c r="BG14" s="48"/>
      <c r="BH14" s="49"/>
      <c r="BI14" s="45"/>
      <c r="BJ14" s="110">
        <f t="shared" si="17"/>
        <v>0</v>
      </c>
      <c r="BK14" s="115">
        <f t="shared" si="18"/>
        <v>0</v>
      </c>
      <c r="BL14" s="47">
        <v>0</v>
      </c>
      <c r="BM14" s="48"/>
      <c r="BN14" s="49"/>
      <c r="BO14" s="45"/>
      <c r="BP14" s="110">
        <f t="shared" si="19"/>
        <v>0</v>
      </c>
      <c r="BQ14" s="115">
        <f t="shared" si="20"/>
        <v>0</v>
      </c>
      <c r="BR14" s="47">
        <v>0</v>
      </c>
      <c r="BS14" s="48"/>
      <c r="BT14" s="49"/>
      <c r="BU14" s="45"/>
      <c r="BV14" s="110">
        <f t="shared" si="21"/>
        <v>0</v>
      </c>
      <c r="BW14" s="115">
        <f t="shared" si="22"/>
        <v>0</v>
      </c>
      <c r="BX14" s="118">
        <f t="shared" si="24"/>
        <v>0</v>
      </c>
      <c r="BY14" s="121">
        <f t="shared" si="25"/>
        <v>0</v>
      </c>
    </row>
    <row r="15" spans="1:77">
      <c r="A15" s="46"/>
      <c r="B15" s="222"/>
      <c r="C15" s="222"/>
      <c r="D15" s="47">
        <v>0</v>
      </c>
      <c r="E15" s="48"/>
      <c r="F15" s="49"/>
      <c r="G15" s="45"/>
      <c r="H15" s="110">
        <f t="shared" si="0"/>
        <v>0</v>
      </c>
      <c r="I15" s="115">
        <f t="shared" si="23"/>
        <v>0</v>
      </c>
      <c r="J15" s="47">
        <v>0</v>
      </c>
      <c r="K15" s="48"/>
      <c r="L15" s="49"/>
      <c r="M15" s="45"/>
      <c r="N15" s="110">
        <f t="shared" si="1"/>
        <v>0</v>
      </c>
      <c r="O15" s="115">
        <f t="shared" si="2"/>
        <v>0</v>
      </c>
      <c r="P15" s="47">
        <v>0</v>
      </c>
      <c r="Q15" s="48"/>
      <c r="R15" s="49"/>
      <c r="S15" s="45"/>
      <c r="T15" s="110">
        <f t="shared" si="3"/>
        <v>0</v>
      </c>
      <c r="U15" s="115">
        <f t="shared" si="4"/>
        <v>0</v>
      </c>
      <c r="V15" s="47">
        <v>0</v>
      </c>
      <c r="W15" s="48"/>
      <c r="X15" s="49"/>
      <c r="Y15" s="45"/>
      <c r="Z15" s="110">
        <f t="shared" si="5"/>
        <v>0</v>
      </c>
      <c r="AA15" s="115">
        <f t="shared" si="6"/>
        <v>0</v>
      </c>
      <c r="AB15" s="47">
        <v>0</v>
      </c>
      <c r="AC15" s="48"/>
      <c r="AD15" s="49"/>
      <c r="AE15" s="45"/>
      <c r="AF15" s="110">
        <f t="shared" si="7"/>
        <v>0</v>
      </c>
      <c r="AG15" s="115">
        <f t="shared" si="8"/>
        <v>0</v>
      </c>
      <c r="AH15" s="47">
        <v>0</v>
      </c>
      <c r="AI15" s="48"/>
      <c r="AJ15" s="49"/>
      <c r="AK15" s="45"/>
      <c r="AL15" s="110">
        <f t="shared" si="9"/>
        <v>0</v>
      </c>
      <c r="AM15" s="115">
        <f t="shared" si="10"/>
        <v>0</v>
      </c>
      <c r="AN15" s="47">
        <v>0</v>
      </c>
      <c r="AO15" s="48"/>
      <c r="AP15" s="49"/>
      <c r="AQ15" s="45"/>
      <c r="AR15" s="110">
        <f t="shared" si="11"/>
        <v>0</v>
      </c>
      <c r="AS15" s="115">
        <f t="shared" si="12"/>
        <v>0</v>
      </c>
      <c r="AT15" s="47">
        <v>0</v>
      </c>
      <c r="AU15" s="48"/>
      <c r="AV15" s="49"/>
      <c r="AW15" s="45"/>
      <c r="AX15" s="110">
        <f t="shared" si="13"/>
        <v>0</v>
      </c>
      <c r="AY15" s="115">
        <f t="shared" si="14"/>
        <v>0</v>
      </c>
      <c r="AZ15" s="47">
        <v>0</v>
      </c>
      <c r="BA15" s="48"/>
      <c r="BB15" s="49"/>
      <c r="BC15" s="45"/>
      <c r="BD15" s="110">
        <f t="shared" si="15"/>
        <v>0</v>
      </c>
      <c r="BE15" s="115">
        <f t="shared" si="16"/>
        <v>0</v>
      </c>
      <c r="BF15" s="47">
        <v>0</v>
      </c>
      <c r="BG15" s="48"/>
      <c r="BH15" s="49"/>
      <c r="BI15" s="45"/>
      <c r="BJ15" s="110">
        <f t="shared" si="17"/>
        <v>0</v>
      </c>
      <c r="BK15" s="115">
        <f t="shared" si="18"/>
        <v>0</v>
      </c>
      <c r="BL15" s="47">
        <v>0</v>
      </c>
      <c r="BM15" s="48"/>
      <c r="BN15" s="49"/>
      <c r="BO15" s="45"/>
      <c r="BP15" s="110">
        <f t="shared" si="19"/>
        <v>0</v>
      </c>
      <c r="BQ15" s="115">
        <f t="shared" si="20"/>
        <v>0</v>
      </c>
      <c r="BR15" s="47">
        <v>0</v>
      </c>
      <c r="BS15" s="48"/>
      <c r="BT15" s="49"/>
      <c r="BU15" s="45"/>
      <c r="BV15" s="110">
        <f t="shared" si="21"/>
        <v>0</v>
      </c>
      <c r="BW15" s="115">
        <f t="shared" si="22"/>
        <v>0</v>
      </c>
      <c r="BX15" s="118">
        <f t="shared" si="24"/>
        <v>0</v>
      </c>
      <c r="BY15" s="121">
        <f t="shared" si="25"/>
        <v>0</v>
      </c>
    </row>
    <row r="16" spans="1:77">
      <c r="A16" s="46"/>
      <c r="B16" s="222"/>
      <c r="C16" s="222"/>
      <c r="D16" s="47">
        <v>0</v>
      </c>
      <c r="E16" s="48"/>
      <c r="F16" s="49"/>
      <c r="G16" s="45"/>
      <c r="H16" s="110">
        <f t="shared" si="0"/>
        <v>0</v>
      </c>
      <c r="I16" s="115">
        <f t="shared" si="23"/>
        <v>0</v>
      </c>
      <c r="J16" s="47">
        <v>0</v>
      </c>
      <c r="K16" s="48"/>
      <c r="L16" s="49"/>
      <c r="M16" s="45"/>
      <c r="N16" s="110">
        <f t="shared" si="1"/>
        <v>0</v>
      </c>
      <c r="O16" s="115">
        <f t="shared" si="2"/>
        <v>0</v>
      </c>
      <c r="P16" s="47">
        <v>0</v>
      </c>
      <c r="Q16" s="48"/>
      <c r="R16" s="49"/>
      <c r="S16" s="45"/>
      <c r="T16" s="110">
        <f t="shared" si="3"/>
        <v>0</v>
      </c>
      <c r="U16" s="115">
        <f t="shared" si="4"/>
        <v>0</v>
      </c>
      <c r="V16" s="47">
        <v>0</v>
      </c>
      <c r="W16" s="48"/>
      <c r="X16" s="49"/>
      <c r="Y16" s="45"/>
      <c r="Z16" s="110">
        <f t="shared" si="5"/>
        <v>0</v>
      </c>
      <c r="AA16" s="115">
        <f t="shared" si="6"/>
        <v>0</v>
      </c>
      <c r="AB16" s="47">
        <v>0</v>
      </c>
      <c r="AC16" s="48"/>
      <c r="AD16" s="49"/>
      <c r="AE16" s="45"/>
      <c r="AF16" s="110">
        <f t="shared" si="7"/>
        <v>0</v>
      </c>
      <c r="AG16" s="115">
        <f t="shared" si="8"/>
        <v>0</v>
      </c>
      <c r="AH16" s="47">
        <v>0</v>
      </c>
      <c r="AI16" s="48"/>
      <c r="AJ16" s="49"/>
      <c r="AK16" s="45"/>
      <c r="AL16" s="110">
        <f t="shared" si="9"/>
        <v>0</v>
      </c>
      <c r="AM16" s="115">
        <f t="shared" si="10"/>
        <v>0</v>
      </c>
      <c r="AN16" s="47">
        <v>0</v>
      </c>
      <c r="AO16" s="48"/>
      <c r="AP16" s="49"/>
      <c r="AQ16" s="45"/>
      <c r="AR16" s="110">
        <f t="shared" si="11"/>
        <v>0</v>
      </c>
      <c r="AS16" s="115">
        <f t="shared" si="12"/>
        <v>0</v>
      </c>
      <c r="AT16" s="47">
        <v>0</v>
      </c>
      <c r="AU16" s="48"/>
      <c r="AV16" s="49"/>
      <c r="AW16" s="45"/>
      <c r="AX16" s="110">
        <f t="shared" si="13"/>
        <v>0</v>
      </c>
      <c r="AY16" s="115">
        <f t="shared" si="14"/>
        <v>0</v>
      </c>
      <c r="AZ16" s="47">
        <v>0</v>
      </c>
      <c r="BA16" s="48"/>
      <c r="BB16" s="49"/>
      <c r="BC16" s="45"/>
      <c r="BD16" s="110">
        <f t="shared" si="15"/>
        <v>0</v>
      </c>
      <c r="BE16" s="115">
        <f t="shared" si="16"/>
        <v>0</v>
      </c>
      <c r="BF16" s="47">
        <v>0</v>
      </c>
      <c r="BG16" s="48"/>
      <c r="BH16" s="49"/>
      <c r="BI16" s="45"/>
      <c r="BJ16" s="110">
        <f t="shared" si="17"/>
        <v>0</v>
      </c>
      <c r="BK16" s="115">
        <f t="shared" si="18"/>
        <v>0</v>
      </c>
      <c r="BL16" s="47">
        <v>0</v>
      </c>
      <c r="BM16" s="48"/>
      <c r="BN16" s="49"/>
      <c r="BO16" s="45"/>
      <c r="BP16" s="110">
        <f t="shared" si="19"/>
        <v>0</v>
      </c>
      <c r="BQ16" s="115">
        <f t="shared" si="20"/>
        <v>0</v>
      </c>
      <c r="BR16" s="47">
        <v>0</v>
      </c>
      <c r="BS16" s="48"/>
      <c r="BT16" s="49"/>
      <c r="BU16" s="45"/>
      <c r="BV16" s="110">
        <f t="shared" si="21"/>
        <v>0</v>
      </c>
      <c r="BW16" s="115">
        <f t="shared" si="22"/>
        <v>0</v>
      </c>
      <c r="BX16" s="118">
        <f t="shared" si="24"/>
        <v>0</v>
      </c>
      <c r="BY16" s="121">
        <f t="shared" si="25"/>
        <v>0</v>
      </c>
    </row>
    <row r="17" spans="1:77">
      <c r="A17" s="46"/>
      <c r="B17" s="222"/>
      <c r="C17" s="222"/>
      <c r="D17" s="47">
        <v>0</v>
      </c>
      <c r="E17" s="48"/>
      <c r="F17" s="49"/>
      <c r="G17" s="45"/>
      <c r="H17" s="110">
        <f t="shared" si="0"/>
        <v>0</v>
      </c>
      <c r="I17" s="115">
        <f t="shared" si="23"/>
        <v>0</v>
      </c>
      <c r="J17" s="47">
        <v>0</v>
      </c>
      <c r="K17" s="48"/>
      <c r="L17" s="49"/>
      <c r="M17" s="45"/>
      <c r="N17" s="110">
        <f t="shared" si="1"/>
        <v>0</v>
      </c>
      <c r="O17" s="115">
        <f t="shared" si="2"/>
        <v>0</v>
      </c>
      <c r="P17" s="47">
        <v>0</v>
      </c>
      <c r="Q17" s="48"/>
      <c r="R17" s="49"/>
      <c r="S17" s="45"/>
      <c r="T17" s="110">
        <f t="shared" si="3"/>
        <v>0</v>
      </c>
      <c r="U17" s="115">
        <f t="shared" si="4"/>
        <v>0</v>
      </c>
      <c r="V17" s="47">
        <v>0</v>
      </c>
      <c r="W17" s="48"/>
      <c r="X17" s="49"/>
      <c r="Y17" s="45"/>
      <c r="Z17" s="110">
        <f t="shared" si="5"/>
        <v>0</v>
      </c>
      <c r="AA17" s="115">
        <f t="shared" si="6"/>
        <v>0</v>
      </c>
      <c r="AB17" s="47">
        <v>0</v>
      </c>
      <c r="AC17" s="48"/>
      <c r="AD17" s="49"/>
      <c r="AE17" s="45"/>
      <c r="AF17" s="110">
        <f t="shared" si="7"/>
        <v>0</v>
      </c>
      <c r="AG17" s="115">
        <f t="shared" si="8"/>
        <v>0</v>
      </c>
      <c r="AH17" s="47">
        <v>0</v>
      </c>
      <c r="AI17" s="48"/>
      <c r="AJ17" s="49"/>
      <c r="AK17" s="45"/>
      <c r="AL17" s="110">
        <f t="shared" si="9"/>
        <v>0</v>
      </c>
      <c r="AM17" s="115">
        <f t="shared" si="10"/>
        <v>0</v>
      </c>
      <c r="AN17" s="47">
        <v>0</v>
      </c>
      <c r="AO17" s="48"/>
      <c r="AP17" s="49"/>
      <c r="AQ17" s="45"/>
      <c r="AR17" s="110">
        <f t="shared" si="11"/>
        <v>0</v>
      </c>
      <c r="AS17" s="115">
        <f t="shared" si="12"/>
        <v>0</v>
      </c>
      <c r="AT17" s="47">
        <v>0</v>
      </c>
      <c r="AU17" s="48"/>
      <c r="AV17" s="49"/>
      <c r="AW17" s="45"/>
      <c r="AX17" s="110">
        <f t="shared" si="13"/>
        <v>0</v>
      </c>
      <c r="AY17" s="115">
        <f t="shared" si="14"/>
        <v>0</v>
      </c>
      <c r="AZ17" s="47">
        <v>0</v>
      </c>
      <c r="BA17" s="48"/>
      <c r="BB17" s="49"/>
      <c r="BC17" s="45"/>
      <c r="BD17" s="110">
        <f t="shared" si="15"/>
        <v>0</v>
      </c>
      <c r="BE17" s="115">
        <f t="shared" si="16"/>
        <v>0</v>
      </c>
      <c r="BF17" s="47">
        <v>0</v>
      </c>
      <c r="BG17" s="48"/>
      <c r="BH17" s="49"/>
      <c r="BI17" s="45"/>
      <c r="BJ17" s="110">
        <f t="shared" si="17"/>
        <v>0</v>
      </c>
      <c r="BK17" s="115">
        <f t="shared" si="18"/>
        <v>0</v>
      </c>
      <c r="BL17" s="47">
        <v>0</v>
      </c>
      <c r="BM17" s="48"/>
      <c r="BN17" s="49"/>
      <c r="BO17" s="45"/>
      <c r="BP17" s="110">
        <f t="shared" si="19"/>
        <v>0</v>
      </c>
      <c r="BQ17" s="115">
        <f t="shared" si="20"/>
        <v>0</v>
      </c>
      <c r="BR17" s="47">
        <v>0</v>
      </c>
      <c r="BS17" s="48"/>
      <c r="BT17" s="49"/>
      <c r="BU17" s="45"/>
      <c r="BV17" s="110">
        <f t="shared" si="21"/>
        <v>0</v>
      </c>
      <c r="BW17" s="115">
        <f t="shared" si="22"/>
        <v>0</v>
      </c>
      <c r="BX17" s="118">
        <f t="shared" si="24"/>
        <v>0</v>
      </c>
      <c r="BY17" s="121">
        <f t="shared" si="25"/>
        <v>0</v>
      </c>
    </row>
    <row r="18" spans="1:77" ht="13.9" customHeight="1">
      <c r="A18" s="46"/>
      <c r="B18" s="222"/>
      <c r="C18" s="222"/>
      <c r="D18" s="47">
        <v>0</v>
      </c>
      <c r="E18" s="48"/>
      <c r="F18" s="49"/>
      <c r="G18" s="45"/>
      <c r="H18" s="110">
        <f t="shared" si="0"/>
        <v>0</v>
      </c>
      <c r="I18" s="115">
        <f t="shared" si="23"/>
        <v>0</v>
      </c>
      <c r="J18" s="47">
        <v>0</v>
      </c>
      <c r="K18" s="48"/>
      <c r="L18" s="49"/>
      <c r="M18" s="45"/>
      <c r="N18" s="110">
        <f t="shared" si="1"/>
        <v>0</v>
      </c>
      <c r="O18" s="115">
        <f t="shared" si="2"/>
        <v>0</v>
      </c>
      <c r="P18" s="47">
        <v>0</v>
      </c>
      <c r="Q18" s="48"/>
      <c r="R18" s="49"/>
      <c r="S18" s="45"/>
      <c r="T18" s="110">
        <f t="shared" si="3"/>
        <v>0</v>
      </c>
      <c r="U18" s="115">
        <f t="shared" si="4"/>
        <v>0</v>
      </c>
      <c r="V18" s="47">
        <v>0</v>
      </c>
      <c r="W18" s="48"/>
      <c r="X18" s="49"/>
      <c r="Y18" s="45"/>
      <c r="Z18" s="110">
        <f t="shared" si="5"/>
        <v>0</v>
      </c>
      <c r="AA18" s="115">
        <f t="shared" si="6"/>
        <v>0</v>
      </c>
      <c r="AB18" s="47">
        <v>0</v>
      </c>
      <c r="AC18" s="48"/>
      <c r="AD18" s="49"/>
      <c r="AE18" s="45"/>
      <c r="AF18" s="110">
        <f t="shared" si="7"/>
        <v>0</v>
      </c>
      <c r="AG18" s="115">
        <f t="shared" si="8"/>
        <v>0</v>
      </c>
      <c r="AH18" s="47">
        <v>0</v>
      </c>
      <c r="AI18" s="48"/>
      <c r="AJ18" s="49"/>
      <c r="AK18" s="45"/>
      <c r="AL18" s="110">
        <f t="shared" si="9"/>
        <v>0</v>
      </c>
      <c r="AM18" s="115">
        <f t="shared" si="10"/>
        <v>0</v>
      </c>
      <c r="AN18" s="47">
        <v>0</v>
      </c>
      <c r="AO18" s="48"/>
      <c r="AP18" s="49"/>
      <c r="AQ18" s="45"/>
      <c r="AR18" s="110">
        <f t="shared" si="11"/>
        <v>0</v>
      </c>
      <c r="AS18" s="115">
        <f t="shared" si="12"/>
        <v>0</v>
      </c>
      <c r="AT18" s="47">
        <v>0</v>
      </c>
      <c r="AU18" s="48"/>
      <c r="AV18" s="49"/>
      <c r="AW18" s="45"/>
      <c r="AX18" s="110">
        <f t="shared" si="13"/>
        <v>0</v>
      </c>
      <c r="AY18" s="115">
        <f t="shared" si="14"/>
        <v>0</v>
      </c>
      <c r="AZ18" s="47">
        <v>0</v>
      </c>
      <c r="BA18" s="48"/>
      <c r="BB18" s="49"/>
      <c r="BC18" s="45"/>
      <c r="BD18" s="110">
        <f t="shared" si="15"/>
        <v>0</v>
      </c>
      <c r="BE18" s="115">
        <f t="shared" si="16"/>
        <v>0</v>
      </c>
      <c r="BF18" s="47">
        <v>0</v>
      </c>
      <c r="BG18" s="48"/>
      <c r="BH18" s="49"/>
      <c r="BI18" s="45"/>
      <c r="BJ18" s="110">
        <f t="shared" si="17"/>
        <v>0</v>
      </c>
      <c r="BK18" s="115">
        <f t="shared" si="18"/>
        <v>0</v>
      </c>
      <c r="BL18" s="47">
        <v>0</v>
      </c>
      <c r="BM18" s="48"/>
      <c r="BN18" s="49"/>
      <c r="BO18" s="45"/>
      <c r="BP18" s="110">
        <f t="shared" si="19"/>
        <v>0</v>
      </c>
      <c r="BQ18" s="115">
        <f t="shared" si="20"/>
        <v>0</v>
      </c>
      <c r="BR18" s="47">
        <v>0</v>
      </c>
      <c r="BS18" s="48"/>
      <c r="BT18" s="49"/>
      <c r="BU18" s="45"/>
      <c r="BV18" s="110">
        <f t="shared" si="21"/>
        <v>0</v>
      </c>
      <c r="BW18" s="115">
        <f t="shared" si="22"/>
        <v>0</v>
      </c>
      <c r="BX18" s="118">
        <f t="shared" si="24"/>
        <v>0</v>
      </c>
      <c r="BY18" s="121">
        <f t="shared" si="25"/>
        <v>0</v>
      </c>
    </row>
    <row r="19" spans="1:77">
      <c r="A19" s="46"/>
      <c r="B19" s="222"/>
      <c r="C19" s="222"/>
      <c r="D19" s="47">
        <v>0</v>
      </c>
      <c r="E19" s="48"/>
      <c r="F19" s="49"/>
      <c r="G19" s="45"/>
      <c r="H19" s="110">
        <f t="shared" si="0"/>
        <v>0</v>
      </c>
      <c r="I19" s="115">
        <f t="shared" si="23"/>
        <v>0</v>
      </c>
      <c r="J19" s="47">
        <v>0</v>
      </c>
      <c r="K19" s="48"/>
      <c r="L19" s="49"/>
      <c r="M19" s="45"/>
      <c r="N19" s="110">
        <f t="shared" si="1"/>
        <v>0</v>
      </c>
      <c r="O19" s="115">
        <f t="shared" si="2"/>
        <v>0</v>
      </c>
      <c r="P19" s="47">
        <v>0</v>
      </c>
      <c r="Q19" s="48"/>
      <c r="R19" s="49"/>
      <c r="S19" s="45"/>
      <c r="T19" s="110">
        <f t="shared" si="3"/>
        <v>0</v>
      </c>
      <c r="U19" s="115">
        <f t="shared" si="4"/>
        <v>0</v>
      </c>
      <c r="V19" s="47">
        <v>0</v>
      </c>
      <c r="W19" s="48"/>
      <c r="X19" s="49"/>
      <c r="Y19" s="45"/>
      <c r="Z19" s="110">
        <f t="shared" si="5"/>
        <v>0</v>
      </c>
      <c r="AA19" s="115">
        <f t="shared" si="6"/>
        <v>0</v>
      </c>
      <c r="AB19" s="47">
        <v>0</v>
      </c>
      <c r="AC19" s="48"/>
      <c r="AD19" s="49"/>
      <c r="AE19" s="45"/>
      <c r="AF19" s="110">
        <f t="shared" si="7"/>
        <v>0</v>
      </c>
      <c r="AG19" s="115">
        <f t="shared" si="8"/>
        <v>0</v>
      </c>
      <c r="AH19" s="47">
        <v>0</v>
      </c>
      <c r="AI19" s="48"/>
      <c r="AJ19" s="49"/>
      <c r="AK19" s="45"/>
      <c r="AL19" s="110">
        <f t="shared" si="9"/>
        <v>0</v>
      </c>
      <c r="AM19" s="115">
        <f t="shared" si="10"/>
        <v>0</v>
      </c>
      <c r="AN19" s="47">
        <v>0</v>
      </c>
      <c r="AO19" s="48"/>
      <c r="AP19" s="49"/>
      <c r="AQ19" s="45"/>
      <c r="AR19" s="110">
        <f t="shared" si="11"/>
        <v>0</v>
      </c>
      <c r="AS19" s="115">
        <f t="shared" si="12"/>
        <v>0</v>
      </c>
      <c r="AT19" s="47">
        <v>0</v>
      </c>
      <c r="AU19" s="48"/>
      <c r="AV19" s="49"/>
      <c r="AW19" s="45"/>
      <c r="AX19" s="110">
        <f t="shared" si="13"/>
        <v>0</v>
      </c>
      <c r="AY19" s="115">
        <f t="shared" si="14"/>
        <v>0</v>
      </c>
      <c r="AZ19" s="47">
        <v>0</v>
      </c>
      <c r="BA19" s="48"/>
      <c r="BB19" s="49"/>
      <c r="BC19" s="45"/>
      <c r="BD19" s="110">
        <f t="shared" si="15"/>
        <v>0</v>
      </c>
      <c r="BE19" s="115">
        <f t="shared" si="16"/>
        <v>0</v>
      </c>
      <c r="BF19" s="47">
        <v>0</v>
      </c>
      <c r="BG19" s="48"/>
      <c r="BH19" s="49"/>
      <c r="BI19" s="45"/>
      <c r="BJ19" s="110">
        <f t="shared" si="17"/>
        <v>0</v>
      </c>
      <c r="BK19" s="115">
        <f t="shared" si="18"/>
        <v>0</v>
      </c>
      <c r="BL19" s="47">
        <v>0</v>
      </c>
      <c r="BM19" s="48"/>
      <c r="BN19" s="49"/>
      <c r="BO19" s="45"/>
      <c r="BP19" s="110">
        <f t="shared" si="19"/>
        <v>0</v>
      </c>
      <c r="BQ19" s="115">
        <f t="shared" si="20"/>
        <v>0</v>
      </c>
      <c r="BR19" s="47">
        <v>0</v>
      </c>
      <c r="BS19" s="48"/>
      <c r="BT19" s="49"/>
      <c r="BU19" s="45"/>
      <c r="BV19" s="110">
        <f t="shared" si="21"/>
        <v>0</v>
      </c>
      <c r="BW19" s="115">
        <f t="shared" si="22"/>
        <v>0</v>
      </c>
      <c r="BX19" s="118">
        <f t="shared" si="24"/>
        <v>0</v>
      </c>
      <c r="BY19" s="121">
        <f t="shared" si="25"/>
        <v>0</v>
      </c>
    </row>
    <row r="20" spans="1:77">
      <c r="A20" s="46"/>
      <c r="B20" s="222"/>
      <c r="C20" s="222"/>
      <c r="D20" s="47">
        <v>0</v>
      </c>
      <c r="E20" s="48"/>
      <c r="F20" s="49"/>
      <c r="G20" s="45"/>
      <c r="H20" s="110">
        <f t="shared" si="0"/>
        <v>0</v>
      </c>
      <c r="I20" s="115">
        <f t="shared" si="23"/>
        <v>0</v>
      </c>
      <c r="J20" s="47">
        <v>0</v>
      </c>
      <c r="K20" s="48"/>
      <c r="L20" s="49"/>
      <c r="M20" s="45"/>
      <c r="N20" s="110">
        <f t="shared" si="1"/>
        <v>0</v>
      </c>
      <c r="O20" s="115">
        <f t="shared" si="2"/>
        <v>0</v>
      </c>
      <c r="P20" s="47">
        <v>0</v>
      </c>
      <c r="Q20" s="48"/>
      <c r="R20" s="49"/>
      <c r="S20" s="45"/>
      <c r="T20" s="110">
        <f t="shared" si="3"/>
        <v>0</v>
      </c>
      <c r="U20" s="115">
        <f t="shared" si="4"/>
        <v>0</v>
      </c>
      <c r="V20" s="47">
        <v>0</v>
      </c>
      <c r="W20" s="48"/>
      <c r="X20" s="49"/>
      <c r="Y20" s="45"/>
      <c r="Z20" s="110">
        <f t="shared" si="5"/>
        <v>0</v>
      </c>
      <c r="AA20" s="115">
        <f t="shared" si="6"/>
        <v>0</v>
      </c>
      <c r="AB20" s="47">
        <v>0</v>
      </c>
      <c r="AC20" s="48"/>
      <c r="AD20" s="49"/>
      <c r="AE20" s="45"/>
      <c r="AF20" s="110">
        <f t="shared" si="7"/>
        <v>0</v>
      </c>
      <c r="AG20" s="115">
        <f t="shared" si="8"/>
        <v>0</v>
      </c>
      <c r="AH20" s="47">
        <v>0</v>
      </c>
      <c r="AI20" s="48"/>
      <c r="AJ20" s="49"/>
      <c r="AK20" s="45"/>
      <c r="AL20" s="110">
        <f t="shared" si="9"/>
        <v>0</v>
      </c>
      <c r="AM20" s="115">
        <f t="shared" si="10"/>
        <v>0</v>
      </c>
      <c r="AN20" s="47">
        <v>0</v>
      </c>
      <c r="AO20" s="48"/>
      <c r="AP20" s="49"/>
      <c r="AQ20" s="45"/>
      <c r="AR20" s="110">
        <f t="shared" si="11"/>
        <v>0</v>
      </c>
      <c r="AS20" s="115">
        <f t="shared" si="12"/>
        <v>0</v>
      </c>
      <c r="AT20" s="47">
        <v>0</v>
      </c>
      <c r="AU20" s="48"/>
      <c r="AV20" s="49"/>
      <c r="AW20" s="45"/>
      <c r="AX20" s="110">
        <f t="shared" si="13"/>
        <v>0</v>
      </c>
      <c r="AY20" s="115">
        <f t="shared" si="14"/>
        <v>0</v>
      </c>
      <c r="AZ20" s="47">
        <v>0</v>
      </c>
      <c r="BA20" s="48"/>
      <c r="BB20" s="49"/>
      <c r="BC20" s="45"/>
      <c r="BD20" s="110">
        <f t="shared" si="15"/>
        <v>0</v>
      </c>
      <c r="BE20" s="115">
        <f t="shared" si="16"/>
        <v>0</v>
      </c>
      <c r="BF20" s="47">
        <v>0</v>
      </c>
      <c r="BG20" s="48"/>
      <c r="BH20" s="49"/>
      <c r="BI20" s="45"/>
      <c r="BJ20" s="110">
        <f t="shared" si="17"/>
        <v>0</v>
      </c>
      <c r="BK20" s="115">
        <f t="shared" si="18"/>
        <v>0</v>
      </c>
      <c r="BL20" s="47">
        <v>0</v>
      </c>
      <c r="BM20" s="48"/>
      <c r="BN20" s="49"/>
      <c r="BO20" s="45"/>
      <c r="BP20" s="110">
        <f t="shared" si="19"/>
        <v>0</v>
      </c>
      <c r="BQ20" s="115">
        <f t="shared" si="20"/>
        <v>0</v>
      </c>
      <c r="BR20" s="47">
        <v>0</v>
      </c>
      <c r="BS20" s="48"/>
      <c r="BT20" s="49"/>
      <c r="BU20" s="45"/>
      <c r="BV20" s="110">
        <f t="shared" si="21"/>
        <v>0</v>
      </c>
      <c r="BW20" s="115">
        <f t="shared" si="22"/>
        <v>0</v>
      </c>
      <c r="BX20" s="118">
        <f t="shared" si="24"/>
        <v>0</v>
      </c>
      <c r="BY20" s="121">
        <f t="shared" si="25"/>
        <v>0</v>
      </c>
    </row>
    <row r="21" spans="1:77">
      <c r="A21" s="46"/>
      <c r="B21" s="222"/>
      <c r="C21" s="222"/>
      <c r="D21" s="47">
        <v>0</v>
      </c>
      <c r="E21" s="48"/>
      <c r="F21" s="49"/>
      <c r="G21" s="45"/>
      <c r="H21" s="110">
        <f t="shared" si="0"/>
        <v>0</v>
      </c>
      <c r="I21" s="115">
        <f t="shared" si="23"/>
        <v>0</v>
      </c>
      <c r="J21" s="47">
        <v>0</v>
      </c>
      <c r="K21" s="48"/>
      <c r="L21" s="49"/>
      <c r="M21" s="45"/>
      <c r="N21" s="110">
        <f t="shared" si="1"/>
        <v>0</v>
      </c>
      <c r="O21" s="115">
        <f t="shared" si="2"/>
        <v>0</v>
      </c>
      <c r="P21" s="47">
        <v>0</v>
      </c>
      <c r="Q21" s="48"/>
      <c r="R21" s="49"/>
      <c r="S21" s="45"/>
      <c r="T21" s="110">
        <f t="shared" si="3"/>
        <v>0</v>
      </c>
      <c r="U21" s="115">
        <f t="shared" si="4"/>
        <v>0</v>
      </c>
      <c r="V21" s="47">
        <v>0</v>
      </c>
      <c r="W21" s="48"/>
      <c r="X21" s="49"/>
      <c r="Y21" s="45"/>
      <c r="Z21" s="110">
        <f t="shared" si="5"/>
        <v>0</v>
      </c>
      <c r="AA21" s="115">
        <f t="shared" si="6"/>
        <v>0</v>
      </c>
      <c r="AB21" s="47">
        <v>0</v>
      </c>
      <c r="AC21" s="48"/>
      <c r="AD21" s="49"/>
      <c r="AE21" s="45"/>
      <c r="AF21" s="110">
        <f t="shared" si="7"/>
        <v>0</v>
      </c>
      <c r="AG21" s="115">
        <f t="shared" si="8"/>
        <v>0</v>
      </c>
      <c r="AH21" s="47">
        <v>0</v>
      </c>
      <c r="AI21" s="48"/>
      <c r="AJ21" s="49"/>
      <c r="AK21" s="45"/>
      <c r="AL21" s="110">
        <f t="shared" si="9"/>
        <v>0</v>
      </c>
      <c r="AM21" s="115">
        <f t="shared" si="10"/>
        <v>0</v>
      </c>
      <c r="AN21" s="47">
        <v>0</v>
      </c>
      <c r="AO21" s="48"/>
      <c r="AP21" s="49"/>
      <c r="AQ21" s="45"/>
      <c r="AR21" s="110">
        <f t="shared" si="11"/>
        <v>0</v>
      </c>
      <c r="AS21" s="115">
        <f t="shared" si="12"/>
        <v>0</v>
      </c>
      <c r="AT21" s="47">
        <v>0</v>
      </c>
      <c r="AU21" s="48"/>
      <c r="AV21" s="49"/>
      <c r="AW21" s="45"/>
      <c r="AX21" s="110">
        <f t="shared" si="13"/>
        <v>0</v>
      </c>
      <c r="AY21" s="115">
        <f t="shared" si="14"/>
        <v>0</v>
      </c>
      <c r="AZ21" s="47">
        <v>0</v>
      </c>
      <c r="BA21" s="48"/>
      <c r="BB21" s="49"/>
      <c r="BC21" s="45"/>
      <c r="BD21" s="110">
        <f t="shared" si="15"/>
        <v>0</v>
      </c>
      <c r="BE21" s="115">
        <f t="shared" si="16"/>
        <v>0</v>
      </c>
      <c r="BF21" s="47">
        <v>0</v>
      </c>
      <c r="BG21" s="48"/>
      <c r="BH21" s="49"/>
      <c r="BI21" s="45"/>
      <c r="BJ21" s="110">
        <f t="shared" si="17"/>
        <v>0</v>
      </c>
      <c r="BK21" s="115">
        <f t="shared" si="18"/>
        <v>0</v>
      </c>
      <c r="BL21" s="47">
        <v>0</v>
      </c>
      <c r="BM21" s="48"/>
      <c r="BN21" s="49"/>
      <c r="BO21" s="45"/>
      <c r="BP21" s="110">
        <f t="shared" si="19"/>
        <v>0</v>
      </c>
      <c r="BQ21" s="115">
        <f t="shared" si="20"/>
        <v>0</v>
      </c>
      <c r="BR21" s="47">
        <v>0</v>
      </c>
      <c r="BS21" s="48"/>
      <c r="BT21" s="49"/>
      <c r="BU21" s="45"/>
      <c r="BV21" s="110">
        <f t="shared" si="21"/>
        <v>0</v>
      </c>
      <c r="BW21" s="115">
        <f t="shared" si="22"/>
        <v>0</v>
      </c>
      <c r="BX21" s="118">
        <f t="shared" si="24"/>
        <v>0</v>
      </c>
      <c r="BY21" s="121">
        <f t="shared" si="25"/>
        <v>0</v>
      </c>
    </row>
    <row r="22" spans="1:77">
      <c r="A22" s="46"/>
      <c r="B22" s="222"/>
      <c r="C22" s="222"/>
      <c r="D22" s="47">
        <v>0</v>
      </c>
      <c r="E22" s="48"/>
      <c r="F22" s="49"/>
      <c r="G22" s="45"/>
      <c r="H22" s="110">
        <f t="shared" si="0"/>
        <v>0</v>
      </c>
      <c r="I22" s="115">
        <f t="shared" si="23"/>
        <v>0</v>
      </c>
      <c r="J22" s="47">
        <v>0</v>
      </c>
      <c r="K22" s="48"/>
      <c r="L22" s="49"/>
      <c r="M22" s="45"/>
      <c r="N22" s="110">
        <f t="shared" si="1"/>
        <v>0</v>
      </c>
      <c r="O22" s="115">
        <f t="shared" si="2"/>
        <v>0</v>
      </c>
      <c r="P22" s="47">
        <v>0</v>
      </c>
      <c r="Q22" s="48"/>
      <c r="R22" s="49"/>
      <c r="S22" s="45"/>
      <c r="T22" s="110">
        <f t="shared" si="3"/>
        <v>0</v>
      </c>
      <c r="U22" s="115">
        <f t="shared" si="4"/>
        <v>0</v>
      </c>
      <c r="V22" s="47">
        <v>0</v>
      </c>
      <c r="W22" s="48"/>
      <c r="X22" s="49"/>
      <c r="Y22" s="45"/>
      <c r="Z22" s="110">
        <f t="shared" si="5"/>
        <v>0</v>
      </c>
      <c r="AA22" s="115">
        <f t="shared" si="6"/>
        <v>0</v>
      </c>
      <c r="AB22" s="47">
        <v>0</v>
      </c>
      <c r="AC22" s="48"/>
      <c r="AD22" s="49"/>
      <c r="AE22" s="45"/>
      <c r="AF22" s="110">
        <f t="shared" si="7"/>
        <v>0</v>
      </c>
      <c r="AG22" s="115">
        <f t="shared" si="8"/>
        <v>0</v>
      </c>
      <c r="AH22" s="47">
        <v>0</v>
      </c>
      <c r="AI22" s="48"/>
      <c r="AJ22" s="49"/>
      <c r="AK22" s="45"/>
      <c r="AL22" s="110">
        <f t="shared" si="9"/>
        <v>0</v>
      </c>
      <c r="AM22" s="115">
        <f t="shared" si="10"/>
        <v>0</v>
      </c>
      <c r="AN22" s="47">
        <v>0</v>
      </c>
      <c r="AO22" s="48"/>
      <c r="AP22" s="49"/>
      <c r="AQ22" s="45"/>
      <c r="AR22" s="110">
        <f t="shared" si="11"/>
        <v>0</v>
      </c>
      <c r="AS22" s="115">
        <f t="shared" si="12"/>
        <v>0</v>
      </c>
      <c r="AT22" s="47">
        <v>0</v>
      </c>
      <c r="AU22" s="48"/>
      <c r="AV22" s="49"/>
      <c r="AW22" s="45"/>
      <c r="AX22" s="110">
        <f t="shared" si="13"/>
        <v>0</v>
      </c>
      <c r="AY22" s="115">
        <f t="shared" si="14"/>
        <v>0</v>
      </c>
      <c r="AZ22" s="47">
        <v>0</v>
      </c>
      <c r="BA22" s="48"/>
      <c r="BB22" s="49"/>
      <c r="BC22" s="45"/>
      <c r="BD22" s="110">
        <f t="shared" si="15"/>
        <v>0</v>
      </c>
      <c r="BE22" s="115">
        <f t="shared" si="16"/>
        <v>0</v>
      </c>
      <c r="BF22" s="47">
        <v>0</v>
      </c>
      <c r="BG22" s="48"/>
      <c r="BH22" s="49"/>
      <c r="BI22" s="45"/>
      <c r="BJ22" s="110">
        <f t="shared" si="17"/>
        <v>0</v>
      </c>
      <c r="BK22" s="115">
        <f t="shared" si="18"/>
        <v>0</v>
      </c>
      <c r="BL22" s="47">
        <v>0</v>
      </c>
      <c r="BM22" s="48"/>
      <c r="BN22" s="49"/>
      <c r="BO22" s="45"/>
      <c r="BP22" s="110">
        <f t="shared" si="19"/>
        <v>0</v>
      </c>
      <c r="BQ22" s="115">
        <f t="shared" si="20"/>
        <v>0</v>
      </c>
      <c r="BR22" s="47">
        <v>0</v>
      </c>
      <c r="BS22" s="48"/>
      <c r="BT22" s="49"/>
      <c r="BU22" s="45"/>
      <c r="BV22" s="110">
        <f t="shared" si="21"/>
        <v>0</v>
      </c>
      <c r="BW22" s="115">
        <f t="shared" si="22"/>
        <v>0</v>
      </c>
      <c r="BX22" s="118">
        <f t="shared" si="24"/>
        <v>0</v>
      </c>
      <c r="BY22" s="121">
        <f t="shared" si="25"/>
        <v>0</v>
      </c>
    </row>
    <row r="23" spans="1:77">
      <c r="A23" s="46"/>
      <c r="B23" s="222"/>
      <c r="C23" s="222"/>
      <c r="D23" s="47">
        <v>0</v>
      </c>
      <c r="E23" s="48"/>
      <c r="F23" s="49"/>
      <c r="G23" s="45"/>
      <c r="H23" s="110">
        <f t="shared" si="0"/>
        <v>0</v>
      </c>
      <c r="I23" s="115">
        <f t="shared" si="23"/>
        <v>0</v>
      </c>
      <c r="J23" s="47">
        <v>0</v>
      </c>
      <c r="K23" s="48"/>
      <c r="L23" s="49"/>
      <c r="M23" s="45"/>
      <c r="N23" s="110">
        <f t="shared" si="1"/>
        <v>0</v>
      </c>
      <c r="O23" s="115">
        <f t="shared" si="2"/>
        <v>0</v>
      </c>
      <c r="P23" s="47">
        <v>0</v>
      </c>
      <c r="Q23" s="48"/>
      <c r="R23" s="49"/>
      <c r="S23" s="45"/>
      <c r="T23" s="110">
        <f t="shared" si="3"/>
        <v>0</v>
      </c>
      <c r="U23" s="115">
        <f t="shared" si="4"/>
        <v>0</v>
      </c>
      <c r="V23" s="47">
        <v>0</v>
      </c>
      <c r="W23" s="48"/>
      <c r="X23" s="49"/>
      <c r="Y23" s="45"/>
      <c r="Z23" s="110">
        <f t="shared" si="5"/>
        <v>0</v>
      </c>
      <c r="AA23" s="115">
        <f t="shared" si="6"/>
        <v>0</v>
      </c>
      <c r="AB23" s="47">
        <v>0</v>
      </c>
      <c r="AC23" s="48"/>
      <c r="AD23" s="49"/>
      <c r="AE23" s="45"/>
      <c r="AF23" s="110">
        <f t="shared" si="7"/>
        <v>0</v>
      </c>
      <c r="AG23" s="115">
        <f t="shared" si="8"/>
        <v>0</v>
      </c>
      <c r="AH23" s="47">
        <v>0</v>
      </c>
      <c r="AI23" s="48"/>
      <c r="AJ23" s="49"/>
      <c r="AK23" s="45"/>
      <c r="AL23" s="110">
        <f t="shared" si="9"/>
        <v>0</v>
      </c>
      <c r="AM23" s="115">
        <f t="shared" si="10"/>
        <v>0</v>
      </c>
      <c r="AN23" s="47">
        <v>0</v>
      </c>
      <c r="AO23" s="48"/>
      <c r="AP23" s="49"/>
      <c r="AQ23" s="45"/>
      <c r="AR23" s="110">
        <f t="shared" si="11"/>
        <v>0</v>
      </c>
      <c r="AS23" s="115">
        <f t="shared" si="12"/>
        <v>0</v>
      </c>
      <c r="AT23" s="47">
        <v>0</v>
      </c>
      <c r="AU23" s="48"/>
      <c r="AV23" s="49"/>
      <c r="AW23" s="45"/>
      <c r="AX23" s="110">
        <f t="shared" si="13"/>
        <v>0</v>
      </c>
      <c r="AY23" s="115">
        <f t="shared" si="14"/>
        <v>0</v>
      </c>
      <c r="AZ23" s="47">
        <v>0</v>
      </c>
      <c r="BA23" s="48"/>
      <c r="BB23" s="49"/>
      <c r="BC23" s="45"/>
      <c r="BD23" s="110">
        <f t="shared" si="15"/>
        <v>0</v>
      </c>
      <c r="BE23" s="115">
        <f t="shared" si="16"/>
        <v>0</v>
      </c>
      <c r="BF23" s="47">
        <v>0</v>
      </c>
      <c r="BG23" s="48"/>
      <c r="BH23" s="49"/>
      <c r="BI23" s="45"/>
      <c r="BJ23" s="110">
        <f t="shared" si="17"/>
        <v>0</v>
      </c>
      <c r="BK23" s="115">
        <f t="shared" si="18"/>
        <v>0</v>
      </c>
      <c r="BL23" s="47">
        <v>0</v>
      </c>
      <c r="BM23" s="48"/>
      <c r="BN23" s="49"/>
      <c r="BO23" s="45"/>
      <c r="BP23" s="110">
        <f t="shared" si="19"/>
        <v>0</v>
      </c>
      <c r="BQ23" s="115">
        <f t="shared" si="20"/>
        <v>0</v>
      </c>
      <c r="BR23" s="47">
        <v>0</v>
      </c>
      <c r="BS23" s="48"/>
      <c r="BT23" s="49"/>
      <c r="BU23" s="45"/>
      <c r="BV23" s="110">
        <f t="shared" si="21"/>
        <v>0</v>
      </c>
      <c r="BW23" s="115">
        <f t="shared" si="22"/>
        <v>0</v>
      </c>
      <c r="BX23" s="118">
        <f t="shared" si="24"/>
        <v>0</v>
      </c>
      <c r="BY23" s="121">
        <f t="shared" si="25"/>
        <v>0</v>
      </c>
    </row>
    <row r="24" spans="1:77">
      <c r="A24" s="46"/>
      <c r="B24" s="222"/>
      <c r="C24" s="222"/>
      <c r="D24" s="47">
        <v>0</v>
      </c>
      <c r="E24" s="48"/>
      <c r="F24" s="49"/>
      <c r="G24" s="45"/>
      <c r="H24" s="110">
        <f t="shared" si="0"/>
        <v>0</v>
      </c>
      <c r="I24" s="115">
        <f t="shared" si="23"/>
        <v>0</v>
      </c>
      <c r="J24" s="47">
        <v>0</v>
      </c>
      <c r="K24" s="48"/>
      <c r="L24" s="49"/>
      <c r="M24" s="45"/>
      <c r="N24" s="110">
        <f t="shared" si="1"/>
        <v>0</v>
      </c>
      <c r="O24" s="115">
        <f t="shared" si="2"/>
        <v>0</v>
      </c>
      <c r="P24" s="47">
        <v>0</v>
      </c>
      <c r="Q24" s="48"/>
      <c r="R24" s="49"/>
      <c r="S24" s="45"/>
      <c r="T24" s="110">
        <f t="shared" si="3"/>
        <v>0</v>
      </c>
      <c r="U24" s="115">
        <f t="shared" si="4"/>
        <v>0</v>
      </c>
      <c r="V24" s="47">
        <v>0</v>
      </c>
      <c r="W24" s="48"/>
      <c r="X24" s="49"/>
      <c r="Y24" s="45"/>
      <c r="Z24" s="110">
        <f t="shared" si="5"/>
        <v>0</v>
      </c>
      <c r="AA24" s="115">
        <f t="shared" si="6"/>
        <v>0</v>
      </c>
      <c r="AB24" s="47">
        <v>0</v>
      </c>
      <c r="AC24" s="48"/>
      <c r="AD24" s="49"/>
      <c r="AE24" s="45"/>
      <c r="AF24" s="110">
        <f t="shared" si="7"/>
        <v>0</v>
      </c>
      <c r="AG24" s="115">
        <f t="shared" si="8"/>
        <v>0</v>
      </c>
      <c r="AH24" s="47">
        <v>0</v>
      </c>
      <c r="AI24" s="48"/>
      <c r="AJ24" s="49"/>
      <c r="AK24" s="45"/>
      <c r="AL24" s="110">
        <f t="shared" si="9"/>
        <v>0</v>
      </c>
      <c r="AM24" s="115">
        <f t="shared" si="10"/>
        <v>0</v>
      </c>
      <c r="AN24" s="47">
        <v>0</v>
      </c>
      <c r="AO24" s="48"/>
      <c r="AP24" s="49"/>
      <c r="AQ24" s="45"/>
      <c r="AR24" s="110">
        <f t="shared" si="11"/>
        <v>0</v>
      </c>
      <c r="AS24" s="115">
        <f t="shared" si="12"/>
        <v>0</v>
      </c>
      <c r="AT24" s="47">
        <v>0</v>
      </c>
      <c r="AU24" s="48"/>
      <c r="AV24" s="49"/>
      <c r="AW24" s="45"/>
      <c r="AX24" s="110">
        <f t="shared" si="13"/>
        <v>0</v>
      </c>
      <c r="AY24" s="115">
        <f t="shared" si="14"/>
        <v>0</v>
      </c>
      <c r="AZ24" s="47">
        <v>0</v>
      </c>
      <c r="BA24" s="48"/>
      <c r="BB24" s="49"/>
      <c r="BC24" s="45"/>
      <c r="BD24" s="110">
        <f t="shared" si="15"/>
        <v>0</v>
      </c>
      <c r="BE24" s="115">
        <f t="shared" si="16"/>
        <v>0</v>
      </c>
      <c r="BF24" s="47">
        <v>0</v>
      </c>
      <c r="BG24" s="48"/>
      <c r="BH24" s="49"/>
      <c r="BI24" s="45"/>
      <c r="BJ24" s="110">
        <f t="shared" si="17"/>
        <v>0</v>
      </c>
      <c r="BK24" s="115">
        <f t="shared" si="18"/>
        <v>0</v>
      </c>
      <c r="BL24" s="47">
        <v>0</v>
      </c>
      <c r="BM24" s="48"/>
      <c r="BN24" s="49"/>
      <c r="BO24" s="45"/>
      <c r="BP24" s="110">
        <f t="shared" si="19"/>
        <v>0</v>
      </c>
      <c r="BQ24" s="115">
        <f t="shared" si="20"/>
        <v>0</v>
      </c>
      <c r="BR24" s="47">
        <v>0</v>
      </c>
      <c r="BS24" s="48"/>
      <c r="BT24" s="49"/>
      <c r="BU24" s="45"/>
      <c r="BV24" s="110">
        <f t="shared" si="21"/>
        <v>0</v>
      </c>
      <c r="BW24" s="115">
        <f t="shared" si="22"/>
        <v>0</v>
      </c>
      <c r="BX24" s="118">
        <f t="shared" si="24"/>
        <v>0</v>
      </c>
      <c r="BY24" s="121">
        <f t="shared" si="25"/>
        <v>0</v>
      </c>
    </row>
    <row r="25" spans="1:77">
      <c r="A25" s="46"/>
      <c r="B25" s="222"/>
      <c r="C25" s="222"/>
      <c r="D25" s="47">
        <v>0</v>
      </c>
      <c r="E25" s="48"/>
      <c r="F25" s="49"/>
      <c r="G25" s="45"/>
      <c r="H25" s="110">
        <f t="shared" si="0"/>
        <v>0</v>
      </c>
      <c r="I25" s="115">
        <f t="shared" si="23"/>
        <v>0</v>
      </c>
      <c r="J25" s="47">
        <v>0</v>
      </c>
      <c r="K25" s="48"/>
      <c r="L25" s="49"/>
      <c r="M25" s="45"/>
      <c r="N25" s="110">
        <f t="shared" si="1"/>
        <v>0</v>
      </c>
      <c r="O25" s="115">
        <f t="shared" si="2"/>
        <v>0</v>
      </c>
      <c r="P25" s="47">
        <v>0</v>
      </c>
      <c r="Q25" s="48"/>
      <c r="R25" s="49"/>
      <c r="S25" s="45"/>
      <c r="T25" s="110">
        <f t="shared" si="3"/>
        <v>0</v>
      </c>
      <c r="U25" s="115">
        <f t="shared" si="4"/>
        <v>0</v>
      </c>
      <c r="V25" s="47">
        <v>0</v>
      </c>
      <c r="W25" s="48"/>
      <c r="X25" s="49"/>
      <c r="Y25" s="45"/>
      <c r="Z25" s="110">
        <f t="shared" si="5"/>
        <v>0</v>
      </c>
      <c r="AA25" s="115">
        <f t="shared" si="6"/>
        <v>0</v>
      </c>
      <c r="AB25" s="47">
        <v>0</v>
      </c>
      <c r="AC25" s="48"/>
      <c r="AD25" s="49"/>
      <c r="AE25" s="45"/>
      <c r="AF25" s="110">
        <f t="shared" si="7"/>
        <v>0</v>
      </c>
      <c r="AG25" s="115">
        <f t="shared" si="8"/>
        <v>0</v>
      </c>
      <c r="AH25" s="47">
        <v>0</v>
      </c>
      <c r="AI25" s="48"/>
      <c r="AJ25" s="49"/>
      <c r="AK25" s="45"/>
      <c r="AL25" s="110">
        <f t="shared" si="9"/>
        <v>0</v>
      </c>
      <c r="AM25" s="115">
        <f t="shared" si="10"/>
        <v>0</v>
      </c>
      <c r="AN25" s="47">
        <v>0</v>
      </c>
      <c r="AO25" s="48"/>
      <c r="AP25" s="49"/>
      <c r="AQ25" s="45"/>
      <c r="AR25" s="110">
        <f t="shared" si="11"/>
        <v>0</v>
      </c>
      <c r="AS25" s="115">
        <f t="shared" si="12"/>
        <v>0</v>
      </c>
      <c r="AT25" s="47">
        <v>0</v>
      </c>
      <c r="AU25" s="48"/>
      <c r="AV25" s="49"/>
      <c r="AW25" s="45"/>
      <c r="AX25" s="110">
        <f t="shared" si="13"/>
        <v>0</v>
      </c>
      <c r="AY25" s="115">
        <f t="shared" si="14"/>
        <v>0</v>
      </c>
      <c r="AZ25" s="47">
        <v>0</v>
      </c>
      <c r="BA25" s="48"/>
      <c r="BB25" s="49"/>
      <c r="BC25" s="45"/>
      <c r="BD25" s="110">
        <f t="shared" si="15"/>
        <v>0</v>
      </c>
      <c r="BE25" s="115">
        <f t="shared" si="16"/>
        <v>0</v>
      </c>
      <c r="BF25" s="47">
        <v>0</v>
      </c>
      <c r="BG25" s="48"/>
      <c r="BH25" s="49"/>
      <c r="BI25" s="45"/>
      <c r="BJ25" s="110">
        <f t="shared" si="17"/>
        <v>0</v>
      </c>
      <c r="BK25" s="115">
        <f t="shared" si="18"/>
        <v>0</v>
      </c>
      <c r="BL25" s="47">
        <v>0</v>
      </c>
      <c r="BM25" s="48"/>
      <c r="BN25" s="49"/>
      <c r="BO25" s="45"/>
      <c r="BP25" s="110">
        <f t="shared" si="19"/>
        <v>0</v>
      </c>
      <c r="BQ25" s="115">
        <f t="shared" si="20"/>
        <v>0</v>
      </c>
      <c r="BR25" s="47">
        <v>0</v>
      </c>
      <c r="BS25" s="48"/>
      <c r="BT25" s="49"/>
      <c r="BU25" s="45"/>
      <c r="BV25" s="110">
        <f t="shared" si="21"/>
        <v>0</v>
      </c>
      <c r="BW25" s="115">
        <f t="shared" si="22"/>
        <v>0</v>
      </c>
      <c r="BX25" s="118">
        <f t="shared" si="24"/>
        <v>0</v>
      </c>
      <c r="BY25" s="121">
        <f t="shared" si="25"/>
        <v>0</v>
      </c>
    </row>
    <row r="26" spans="1:77">
      <c r="A26" s="46"/>
      <c r="B26" s="222"/>
      <c r="C26" s="222"/>
      <c r="D26" s="47">
        <v>0</v>
      </c>
      <c r="E26" s="48"/>
      <c r="F26" s="49"/>
      <c r="G26" s="45"/>
      <c r="H26" s="110">
        <f t="shared" si="0"/>
        <v>0</v>
      </c>
      <c r="I26" s="115">
        <f t="shared" si="23"/>
        <v>0</v>
      </c>
      <c r="J26" s="47">
        <v>0</v>
      </c>
      <c r="K26" s="48"/>
      <c r="L26" s="49"/>
      <c r="M26" s="45"/>
      <c r="N26" s="110">
        <f t="shared" si="1"/>
        <v>0</v>
      </c>
      <c r="O26" s="115">
        <f t="shared" si="2"/>
        <v>0</v>
      </c>
      <c r="P26" s="47">
        <v>0</v>
      </c>
      <c r="Q26" s="48"/>
      <c r="R26" s="49"/>
      <c r="S26" s="45"/>
      <c r="T26" s="110">
        <f t="shared" si="3"/>
        <v>0</v>
      </c>
      <c r="U26" s="115">
        <f t="shared" si="4"/>
        <v>0</v>
      </c>
      <c r="V26" s="47">
        <v>0</v>
      </c>
      <c r="W26" s="48"/>
      <c r="X26" s="49"/>
      <c r="Y26" s="45"/>
      <c r="Z26" s="110">
        <f t="shared" si="5"/>
        <v>0</v>
      </c>
      <c r="AA26" s="115">
        <f t="shared" si="6"/>
        <v>0</v>
      </c>
      <c r="AB26" s="47">
        <v>0</v>
      </c>
      <c r="AC26" s="48"/>
      <c r="AD26" s="49"/>
      <c r="AE26" s="45"/>
      <c r="AF26" s="110">
        <f t="shared" si="7"/>
        <v>0</v>
      </c>
      <c r="AG26" s="115">
        <f t="shared" si="8"/>
        <v>0</v>
      </c>
      <c r="AH26" s="47">
        <v>0</v>
      </c>
      <c r="AI26" s="48"/>
      <c r="AJ26" s="49"/>
      <c r="AK26" s="45"/>
      <c r="AL26" s="110">
        <f t="shared" si="9"/>
        <v>0</v>
      </c>
      <c r="AM26" s="115">
        <f t="shared" si="10"/>
        <v>0</v>
      </c>
      <c r="AN26" s="47">
        <v>0</v>
      </c>
      <c r="AO26" s="48"/>
      <c r="AP26" s="49"/>
      <c r="AQ26" s="45"/>
      <c r="AR26" s="110">
        <f t="shared" si="11"/>
        <v>0</v>
      </c>
      <c r="AS26" s="115">
        <f t="shared" si="12"/>
        <v>0</v>
      </c>
      <c r="AT26" s="47">
        <v>0</v>
      </c>
      <c r="AU26" s="48"/>
      <c r="AV26" s="49"/>
      <c r="AW26" s="45"/>
      <c r="AX26" s="110">
        <f t="shared" si="13"/>
        <v>0</v>
      </c>
      <c r="AY26" s="115">
        <f t="shared" si="14"/>
        <v>0</v>
      </c>
      <c r="AZ26" s="47">
        <v>0</v>
      </c>
      <c r="BA26" s="48"/>
      <c r="BB26" s="49"/>
      <c r="BC26" s="45"/>
      <c r="BD26" s="110">
        <f t="shared" si="15"/>
        <v>0</v>
      </c>
      <c r="BE26" s="115">
        <f t="shared" si="16"/>
        <v>0</v>
      </c>
      <c r="BF26" s="47">
        <v>0</v>
      </c>
      <c r="BG26" s="48"/>
      <c r="BH26" s="49"/>
      <c r="BI26" s="45"/>
      <c r="BJ26" s="110">
        <f t="shared" si="17"/>
        <v>0</v>
      </c>
      <c r="BK26" s="115">
        <f t="shared" si="18"/>
        <v>0</v>
      </c>
      <c r="BL26" s="47">
        <v>0</v>
      </c>
      <c r="BM26" s="48"/>
      <c r="BN26" s="49"/>
      <c r="BO26" s="45"/>
      <c r="BP26" s="110">
        <f t="shared" si="19"/>
        <v>0</v>
      </c>
      <c r="BQ26" s="115">
        <f t="shared" si="20"/>
        <v>0</v>
      </c>
      <c r="BR26" s="47">
        <v>0</v>
      </c>
      <c r="BS26" s="48"/>
      <c r="BT26" s="49"/>
      <c r="BU26" s="45"/>
      <c r="BV26" s="110">
        <f t="shared" si="21"/>
        <v>0</v>
      </c>
      <c r="BW26" s="115">
        <f t="shared" si="22"/>
        <v>0</v>
      </c>
      <c r="BX26" s="118">
        <f t="shared" si="24"/>
        <v>0</v>
      </c>
      <c r="BY26" s="121">
        <f t="shared" si="25"/>
        <v>0</v>
      </c>
    </row>
    <row r="27" spans="1:77">
      <c r="A27" s="46"/>
      <c r="B27" s="222"/>
      <c r="C27" s="222"/>
      <c r="D27" s="47">
        <v>0</v>
      </c>
      <c r="E27" s="48"/>
      <c r="F27" s="49"/>
      <c r="G27" s="45"/>
      <c r="H27" s="110">
        <f t="shared" si="0"/>
        <v>0</v>
      </c>
      <c r="I27" s="115">
        <f t="shared" si="23"/>
        <v>0</v>
      </c>
      <c r="J27" s="47">
        <v>0</v>
      </c>
      <c r="K27" s="48"/>
      <c r="L27" s="49"/>
      <c r="M27" s="45"/>
      <c r="N27" s="110">
        <f t="shared" si="1"/>
        <v>0</v>
      </c>
      <c r="O27" s="115">
        <f t="shared" si="2"/>
        <v>0</v>
      </c>
      <c r="P27" s="47">
        <v>0</v>
      </c>
      <c r="Q27" s="48"/>
      <c r="R27" s="49"/>
      <c r="S27" s="45"/>
      <c r="T27" s="110">
        <f t="shared" si="3"/>
        <v>0</v>
      </c>
      <c r="U27" s="115">
        <f t="shared" si="4"/>
        <v>0</v>
      </c>
      <c r="V27" s="47">
        <v>0</v>
      </c>
      <c r="W27" s="48"/>
      <c r="X27" s="49"/>
      <c r="Y27" s="45"/>
      <c r="Z27" s="110">
        <f t="shared" si="5"/>
        <v>0</v>
      </c>
      <c r="AA27" s="115">
        <f t="shared" si="6"/>
        <v>0</v>
      </c>
      <c r="AB27" s="47">
        <v>0</v>
      </c>
      <c r="AC27" s="48"/>
      <c r="AD27" s="49"/>
      <c r="AE27" s="45"/>
      <c r="AF27" s="110">
        <f t="shared" si="7"/>
        <v>0</v>
      </c>
      <c r="AG27" s="115">
        <f t="shared" si="8"/>
        <v>0</v>
      </c>
      <c r="AH27" s="47">
        <v>0</v>
      </c>
      <c r="AI27" s="48"/>
      <c r="AJ27" s="49"/>
      <c r="AK27" s="45"/>
      <c r="AL27" s="110">
        <f t="shared" si="9"/>
        <v>0</v>
      </c>
      <c r="AM27" s="115">
        <f t="shared" si="10"/>
        <v>0</v>
      </c>
      <c r="AN27" s="47">
        <v>0</v>
      </c>
      <c r="AO27" s="48"/>
      <c r="AP27" s="49"/>
      <c r="AQ27" s="45"/>
      <c r="AR27" s="110">
        <f t="shared" si="11"/>
        <v>0</v>
      </c>
      <c r="AS27" s="115">
        <f t="shared" si="12"/>
        <v>0</v>
      </c>
      <c r="AT27" s="47">
        <v>0</v>
      </c>
      <c r="AU27" s="48"/>
      <c r="AV27" s="49"/>
      <c r="AW27" s="45"/>
      <c r="AX27" s="110">
        <f t="shared" si="13"/>
        <v>0</v>
      </c>
      <c r="AY27" s="115">
        <f t="shared" si="14"/>
        <v>0</v>
      </c>
      <c r="AZ27" s="47">
        <v>0</v>
      </c>
      <c r="BA27" s="48"/>
      <c r="BB27" s="49"/>
      <c r="BC27" s="45"/>
      <c r="BD27" s="110">
        <f t="shared" si="15"/>
        <v>0</v>
      </c>
      <c r="BE27" s="115">
        <f t="shared" si="16"/>
        <v>0</v>
      </c>
      <c r="BF27" s="47">
        <v>0</v>
      </c>
      <c r="BG27" s="48"/>
      <c r="BH27" s="49"/>
      <c r="BI27" s="45"/>
      <c r="BJ27" s="110">
        <f t="shared" si="17"/>
        <v>0</v>
      </c>
      <c r="BK27" s="115">
        <f t="shared" si="18"/>
        <v>0</v>
      </c>
      <c r="BL27" s="47">
        <v>0</v>
      </c>
      <c r="BM27" s="48"/>
      <c r="BN27" s="49"/>
      <c r="BO27" s="45"/>
      <c r="BP27" s="110">
        <f t="shared" si="19"/>
        <v>0</v>
      </c>
      <c r="BQ27" s="115">
        <f t="shared" si="20"/>
        <v>0</v>
      </c>
      <c r="BR27" s="47">
        <v>0</v>
      </c>
      <c r="BS27" s="48"/>
      <c r="BT27" s="49"/>
      <c r="BU27" s="45"/>
      <c r="BV27" s="110">
        <f t="shared" si="21"/>
        <v>0</v>
      </c>
      <c r="BW27" s="115">
        <f t="shared" si="22"/>
        <v>0</v>
      </c>
      <c r="BX27" s="118">
        <f t="shared" si="24"/>
        <v>0</v>
      </c>
      <c r="BY27" s="121">
        <f t="shared" si="25"/>
        <v>0</v>
      </c>
    </row>
    <row r="28" spans="1:77">
      <c r="A28" s="46"/>
      <c r="B28" s="222"/>
      <c r="C28" s="222"/>
      <c r="D28" s="47">
        <v>0</v>
      </c>
      <c r="E28" s="48"/>
      <c r="F28" s="49"/>
      <c r="G28" s="45"/>
      <c r="H28" s="110">
        <f t="shared" si="0"/>
        <v>0</v>
      </c>
      <c r="I28" s="115">
        <f t="shared" si="23"/>
        <v>0</v>
      </c>
      <c r="J28" s="47">
        <v>0</v>
      </c>
      <c r="K28" s="48"/>
      <c r="L28" s="49"/>
      <c r="M28" s="45"/>
      <c r="N28" s="110">
        <f t="shared" si="1"/>
        <v>0</v>
      </c>
      <c r="O28" s="115">
        <f t="shared" si="2"/>
        <v>0</v>
      </c>
      <c r="P28" s="47">
        <v>0</v>
      </c>
      <c r="Q28" s="48"/>
      <c r="R28" s="49"/>
      <c r="S28" s="45"/>
      <c r="T28" s="110">
        <f t="shared" si="3"/>
        <v>0</v>
      </c>
      <c r="U28" s="115">
        <f t="shared" si="4"/>
        <v>0</v>
      </c>
      <c r="V28" s="47">
        <v>0</v>
      </c>
      <c r="W28" s="48"/>
      <c r="X28" s="49"/>
      <c r="Y28" s="45"/>
      <c r="Z28" s="110">
        <f t="shared" si="5"/>
        <v>0</v>
      </c>
      <c r="AA28" s="115">
        <f t="shared" si="6"/>
        <v>0</v>
      </c>
      <c r="AB28" s="47">
        <v>0</v>
      </c>
      <c r="AC28" s="48"/>
      <c r="AD28" s="49"/>
      <c r="AE28" s="45"/>
      <c r="AF28" s="110">
        <f t="shared" si="7"/>
        <v>0</v>
      </c>
      <c r="AG28" s="115">
        <f t="shared" si="8"/>
        <v>0</v>
      </c>
      <c r="AH28" s="47">
        <v>0</v>
      </c>
      <c r="AI28" s="48"/>
      <c r="AJ28" s="49"/>
      <c r="AK28" s="45"/>
      <c r="AL28" s="110">
        <f t="shared" si="9"/>
        <v>0</v>
      </c>
      <c r="AM28" s="115">
        <f t="shared" si="10"/>
        <v>0</v>
      </c>
      <c r="AN28" s="47">
        <v>0</v>
      </c>
      <c r="AO28" s="48"/>
      <c r="AP28" s="49"/>
      <c r="AQ28" s="45"/>
      <c r="AR28" s="110">
        <f t="shared" si="11"/>
        <v>0</v>
      </c>
      <c r="AS28" s="115">
        <f t="shared" si="12"/>
        <v>0</v>
      </c>
      <c r="AT28" s="47">
        <v>0</v>
      </c>
      <c r="AU28" s="48"/>
      <c r="AV28" s="49"/>
      <c r="AW28" s="45"/>
      <c r="AX28" s="110">
        <f t="shared" si="13"/>
        <v>0</v>
      </c>
      <c r="AY28" s="115">
        <f t="shared" si="14"/>
        <v>0</v>
      </c>
      <c r="AZ28" s="47">
        <v>0</v>
      </c>
      <c r="BA28" s="48"/>
      <c r="BB28" s="49"/>
      <c r="BC28" s="45"/>
      <c r="BD28" s="110">
        <f t="shared" si="15"/>
        <v>0</v>
      </c>
      <c r="BE28" s="115">
        <f t="shared" si="16"/>
        <v>0</v>
      </c>
      <c r="BF28" s="47">
        <v>0</v>
      </c>
      <c r="BG28" s="48"/>
      <c r="BH28" s="49"/>
      <c r="BI28" s="45"/>
      <c r="BJ28" s="110">
        <f t="shared" si="17"/>
        <v>0</v>
      </c>
      <c r="BK28" s="115">
        <f t="shared" si="18"/>
        <v>0</v>
      </c>
      <c r="BL28" s="47">
        <v>0</v>
      </c>
      <c r="BM28" s="48"/>
      <c r="BN28" s="49"/>
      <c r="BO28" s="45"/>
      <c r="BP28" s="110">
        <f t="shared" si="19"/>
        <v>0</v>
      </c>
      <c r="BQ28" s="115">
        <f t="shared" si="20"/>
        <v>0</v>
      </c>
      <c r="BR28" s="47">
        <v>0</v>
      </c>
      <c r="BS28" s="48"/>
      <c r="BT28" s="49"/>
      <c r="BU28" s="45"/>
      <c r="BV28" s="110">
        <f t="shared" si="21"/>
        <v>0</v>
      </c>
      <c r="BW28" s="115">
        <f t="shared" si="22"/>
        <v>0</v>
      </c>
      <c r="BX28" s="118">
        <f t="shared" si="24"/>
        <v>0</v>
      </c>
      <c r="BY28" s="121">
        <f t="shared" si="25"/>
        <v>0</v>
      </c>
    </row>
    <row r="29" spans="1:77" ht="15" thickBot="1">
      <c r="A29" s="50"/>
      <c r="B29" s="223"/>
      <c r="C29" s="223"/>
      <c r="D29" s="47">
        <v>0</v>
      </c>
      <c r="E29" s="51"/>
      <c r="F29" s="52"/>
      <c r="G29" s="53"/>
      <c r="H29" s="111">
        <f t="shared" si="0"/>
        <v>0</v>
      </c>
      <c r="I29" s="116">
        <f t="shared" si="23"/>
        <v>0</v>
      </c>
      <c r="J29" s="47">
        <v>0</v>
      </c>
      <c r="K29" s="51"/>
      <c r="L29" s="52"/>
      <c r="M29" s="53"/>
      <c r="N29" s="111">
        <f t="shared" si="1"/>
        <v>0</v>
      </c>
      <c r="O29" s="116">
        <f t="shared" si="2"/>
        <v>0</v>
      </c>
      <c r="P29" s="47">
        <v>0</v>
      </c>
      <c r="Q29" s="51"/>
      <c r="R29" s="52"/>
      <c r="S29" s="53"/>
      <c r="T29" s="111">
        <f t="shared" si="3"/>
        <v>0</v>
      </c>
      <c r="U29" s="116">
        <f t="shared" si="4"/>
        <v>0</v>
      </c>
      <c r="V29" s="47">
        <v>0</v>
      </c>
      <c r="W29" s="51"/>
      <c r="X29" s="52"/>
      <c r="Y29" s="53"/>
      <c r="Z29" s="111">
        <f t="shared" si="5"/>
        <v>0</v>
      </c>
      <c r="AA29" s="116">
        <f t="shared" si="6"/>
        <v>0</v>
      </c>
      <c r="AB29" s="47">
        <v>0</v>
      </c>
      <c r="AC29" s="51"/>
      <c r="AD29" s="52"/>
      <c r="AE29" s="53"/>
      <c r="AF29" s="111">
        <f t="shared" si="7"/>
        <v>0</v>
      </c>
      <c r="AG29" s="116">
        <f t="shared" si="8"/>
        <v>0</v>
      </c>
      <c r="AH29" s="47">
        <v>0</v>
      </c>
      <c r="AI29" s="51"/>
      <c r="AJ29" s="52"/>
      <c r="AK29" s="53"/>
      <c r="AL29" s="111">
        <f t="shared" si="9"/>
        <v>0</v>
      </c>
      <c r="AM29" s="116">
        <f t="shared" si="10"/>
        <v>0</v>
      </c>
      <c r="AN29" s="47">
        <v>0</v>
      </c>
      <c r="AO29" s="51"/>
      <c r="AP29" s="52"/>
      <c r="AQ29" s="53"/>
      <c r="AR29" s="111">
        <f t="shared" si="11"/>
        <v>0</v>
      </c>
      <c r="AS29" s="116">
        <f t="shared" si="12"/>
        <v>0</v>
      </c>
      <c r="AT29" s="47">
        <v>0</v>
      </c>
      <c r="AU29" s="51"/>
      <c r="AV29" s="52"/>
      <c r="AW29" s="53"/>
      <c r="AX29" s="111">
        <f t="shared" si="13"/>
        <v>0</v>
      </c>
      <c r="AY29" s="116">
        <f t="shared" si="14"/>
        <v>0</v>
      </c>
      <c r="AZ29" s="47">
        <v>0</v>
      </c>
      <c r="BA29" s="51"/>
      <c r="BB29" s="52"/>
      <c r="BC29" s="53"/>
      <c r="BD29" s="111">
        <f t="shared" si="15"/>
        <v>0</v>
      </c>
      <c r="BE29" s="116">
        <f t="shared" si="16"/>
        <v>0</v>
      </c>
      <c r="BF29" s="47">
        <v>0</v>
      </c>
      <c r="BG29" s="51"/>
      <c r="BH29" s="52"/>
      <c r="BI29" s="53"/>
      <c r="BJ29" s="111">
        <f t="shared" si="17"/>
        <v>0</v>
      </c>
      <c r="BK29" s="116">
        <f t="shared" si="18"/>
        <v>0</v>
      </c>
      <c r="BL29" s="47">
        <v>0</v>
      </c>
      <c r="BM29" s="51"/>
      <c r="BN29" s="52"/>
      <c r="BO29" s="53"/>
      <c r="BP29" s="111">
        <f t="shared" si="19"/>
        <v>0</v>
      </c>
      <c r="BQ29" s="116">
        <f t="shared" si="20"/>
        <v>0</v>
      </c>
      <c r="BR29" s="47">
        <v>0</v>
      </c>
      <c r="BS29" s="51"/>
      <c r="BT29" s="52"/>
      <c r="BU29" s="53"/>
      <c r="BV29" s="111">
        <f t="shared" si="21"/>
        <v>0</v>
      </c>
      <c r="BW29" s="116">
        <f t="shared" si="22"/>
        <v>0</v>
      </c>
      <c r="BX29" s="119">
        <f t="shared" si="24"/>
        <v>0</v>
      </c>
      <c r="BY29" s="122">
        <f t="shared" si="25"/>
        <v>0</v>
      </c>
    </row>
    <row r="30" spans="1:77" ht="15" thickBot="1">
      <c r="A30" s="54"/>
      <c r="B30" s="54"/>
      <c r="C30" s="54"/>
      <c r="D30" s="55"/>
      <c r="E30" s="56"/>
      <c r="F30" s="114">
        <f>SUM(F11:F29)</f>
        <v>0</v>
      </c>
      <c r="G30" s="113">
        <f>SUM(G11:G29)</f>
        <v>0</v>
      </c>
      <c r="H30" s="112">
        <f>SUM(H11:H29)</f>
        <v>0</v>
      </c>
      <c r="I30" s="117">
        <f>SUM(I11:I29)</f>
        <v>0</v>
      </c>
      <c r="J30" s="55"/>
      <c r="K30" s="56"/>
      <c r="L30" s="114">
        <f>SUM(L11:L29)</f>
        <v>0</v>
      </c>
      <c r="M30" s="113">
        <f>SUM(M11:M29)</f>
        <v>0</v>
      </c>
      <c r="N30" s="112">
        <f>SUM(N11:N29)</f>
        <v>0</v>
      </c>
      <c r="O30" s="117">
        <f>SUM(O11:O29)</f>
        <v>0</v>
      </c>
      <c r="P30" s="55"/>
      <c r="Q30" s="56"/>
      <c r="R30" s="114">
        <f>SUM(R11:R29)</f>
        <v>0</v>
      </c>
      <c r="S30" s="113">
        <f>SUM(S11:S29)</f>
        <v>0</v>
      </c>
      <c r="T30" s="112">
        <f>SUM(T11:T29)</f>
        <v>0</v>
      </c>
      <c r="U30" s="117">
        <f>SUM(U11:U29)</f>
        <v>0</v>
      </c>
      <c r="V30" s="55"/>
      <c r="W30" s="56"/>
      <c r="X30" s="114">
        <f>SUM(X11:X29)</f>
        <v>0</v>
      </c>
      <c r="Y30" s="113">
        <f>SUM(Y11:Y29)</f>
        <v>0</v>
      </c>
      <c r="Z30" s="112">
        <f>SUM(Z11:Z29)</f>
        <v>0</v>
      </c>
      <c r="AA30" s="117">
        <f>SUM(AA11:AA29)</f>
        <v>0</v>
      </c>
      <c r="AB30" s="55"/>
      <c r="AC30" s="56"/>
      <c r="AD30" s="114">
        <f>SUM(AD11:AD29)</f>
        <v>0</v>
      </c>
      <c r="AE30" s="113">
        <f>SUM(AE11:AE29)</f>
        <v>0</v>
      </c>
      <c r="AF30" s="112">
        <f>SUM(AF11:AF29)</f>
        <v>0</v>
      </c>
      <c r="AG30" s="117">
        <f>SUM(AG11:AG29)</f>
        <v>0</v>
      </c>
      <c r="AH30" s="55"/>
      <c r="AI30" s="56"/>
      <c r="AJ30" s="114">
        <f>SUM(AJ11:AJ29)</f>
        <v>0</v>
      </c>
      <c r="AK30" s="113">
        <f>SUM(AK11:AK29)</f>
        <v>0</v>
      </c>
      <c r="AL30" s="112">
        <f>SUM(AL11:AL29)</f>
        <v>0</v>
      </c>
      <c r="AM30" s="117">
        <f>SUM(AM11:AM29)</f>
        <v>0</v>
      </c>
      <c r="AN30" s="55"/>
      <c r="AO30" s="56"/>
      <c r="AP30" s="114">
        <f>SUM(AP11:AP29)</f>
        <v>0</v>
      </c>
      <c r="AQ30" s="113">
        <f>SUM(AQ11:AQ29)</f>
        <v>0</v>
      </c>
      <c r="AR30" s="112">
        <f>SUM(AR11:AR29)</f>
        <v>0</v>
      </c>
      <c r="AS30" s="117">
        <f>SUM(AS11:AS29)</f>
        <v>0</v>
      </c>
      <c r="AT30" s="55"/>
      <c r="AU30" s="56"/>
      <c r="AV30" s="114">
        <f>SUM(AV11:AV29)</f>
        <v>0</v>
      </c>
      <c r="AW30" s="113">
        <f>SUM(AW11:AW29)</f>
        <v>0</v>
      </c>
      <c r="AX30" s="112">
        <f>SUM(AX11:AX29)</f>
        <v>0</v>
      </c>
      <c r="AY30" s="117">
        <f>SUM(AY11:AY29)</f>
        <v>0</v>
      </c>
      <c r="AZ30" s="55"/>
      <c r="BA30" s="56"/>
      <c r="BB30" s="114">
        <f>SUM(BB11:BB29)</f>
        <v>0</v>
      </c>
      <c r="BC30" s="113">
        <f>SUM(BC11:BC29)</f>
        <v>0</v>
      </c>
      <c r="BD30" s="112">
        <f>SUM(BD11:BD29)</f>
        <v>0</v>
      </c>
      <c r="BE30" s="117">
        <f>SUM(BE11:BE29)</f>
        <v>0</v>
      </c>
      <c r="BF30" s="55"/>
      <c r="BG30" s="56"/>
      <c r="BH30" s="114">
        <f>SUM(BH11:BH29)</f>
        <v>0</v>
      </c>
      <c r="BI30" s="113">
        <f>SUM(BI11:BI29)</f>
        <v>0</v>
      </c>
      <c r="BJ30" s="112">
        <f>SUM(BJ11:BJ29)</f>
        <v>0</v>
      </c>
      <c r="BK30" s="117">
        <f>SUM(BK11:BK29)</f>
        <v>0</v>
      </c>
      <c r="BL30" s="55"/>
      <c r="BM30" s="56"/>
      <c r="BN30" s="114">
        <f>SUM(BN11:BN29)</f>
        <v>0</v>
      </c>
      <c r="BO30" s="113">
        <f>SUM(BO11:BO29)</f>
        <v>0</v>
      </c>
      <c r="BP30" s="112">
        <f>SUM(BP11:BP29)</f>
        <v>0</v>
      </c>
      <c r="BQ30" s="117">
        <f>SUM(BQ11:BQ29)</f>
        <v>0</v>
      </c>
      <c r="BR30" s="55"/>
      <c r="BS30" s="56"/>
      <c r="BT30" s="114">
        <f t="shared" ref="BT30:BY30" si="26">SUM(BT11:BT29)</f>
        <v>0</v>
      </c>
      <c r="BU30" s="113">
        <f t="shared" si="26"/>
        <v>0</v>
      </c>
      <c r="BV30" s="112">
        <f t="shared" si="26"/>
        <v>0</v>
      </c>
      <c r="BW30" s="117">
        <f t="shared" si="26"/>
        <v>0</v>
      </c>
      <c r="BX30" s="120">
        <f t="shared" si="26"/>
        <v>0</v>
      </c>
      <c r="BY30" s="123">
        <f t="shared" si="26"/>
        <v>0</v>
      </c>
    </row>
    <row r="31" spans="1:77" ht="15" thickTop="1"/>
  </sheetData>
  <mergeCells count="29">
    <mergeCell ref="BX7:BY7"/>
    <mergeCell ref="BX8:BY8"/>
    <mergeCell ref="BR7:BW7"/>
    <mergeCell ref="AZ8:BE8"/>
    <mergeCell ref="BF8:BK8"/>
    <mergeCell ref="BL8:BQ8"/>
    <mergeCell ref="BR8:BW8"/>
    <mergeCell ref="AT7:AY7"/>
    <mergeCell ref="AT8:AY8"/>
    <mergeCell ref="AZ7:BE7"/>
    <mergeCell ref="BF7:BK7"/>
    <mergeCell ref="BL7:BQ7"/>
    <mergeCell ref="AB7:AG7"/>
    <mergeCell ref="AB8:AG8"/>
    <mergeCell ref="AH7:AM7"/>
    <mergeCell ref="AH8:AM8"/>
    <mergeCell ref="AN7:AS7"/>
    <mergeCell ref="AN8:AS8"/>
    <mergeCell ref="A9:C9"/>
    <mergeCell ref="V7:AA7"/>
    <mergeCell ref="V8:AA8"/>
    <mergeCell ref="D8:I8"/>
    <mergeCell ref="D7:I7"/>
    <mergeCell ref="J7:O7"/>
    <mergeCell ref="J8:O8"/>
    <mergeCell ref="P7:U7"/>
    <mergeCell ref="P8:U8"/>
    <mergeCell ref="A7:C7"/>
    <mergeCell ref="A8:C8"/>
  </mergeCells>
  <phoneticPr fontId="3" type="noConversion"/>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2F7B1-778C-4A6B-ACC1-B11E6F1626F8}">
  <sheetPr>
    <tabColor theme="7" tint="0.79998168889431442"/>
  </sheetPr>
  <dimension ref="B1:N5"/>
  <sheetViews>
    <sheetView showGridLines="0" topLeftCell="A4" workbookViewId="0">
      <selection activeCell="C9" sqref="C9"/>
    </sheetView>
  </sheetViews>
  <sheetFormatPr defaultRowHeight="14.45"/>
  <cols>
    <col min="2" max="2" width="13.7109375" customWidth="1"/>
  </cols>
  <sheetData>
    <row r="1" spans="2:14" ht="15" thickBot="1"/>
    <row r="2" spans="2:14" ht="33.6">
      <c r="B2" s="287" t="s">
        <v>0</v>
      </c>
      <c r="C2" s="288"/>
      <c r="D2" s="288"/>
      <c r="E2" s="288"/>
      <c r="F2" s="288"/>
      <c r="G2" s="288"/>
      <c r="H2" s="288"/>
      <c r="I2" s="288"/>
      <c r="J2" s="288"/>
      <c r="K2" s="288"/>
      <c r="L2" s="288"/>
      <c r="M2" s="288"/>
      <c r="N2" s="289"/>
    </row>
    <row r="3" spans="2:14" ht="34.15" thickBot="1">
      <c r="B3" s="290" t="s">
        <v>58</v>
      </c>
      <c r="C3" s="291"/>
      <c r="D3" s="291"/>
      <c r="E3" s="291"/>
      <c r="F3" s="291"/>
      <c r="G3" s="291"/>
      <c r="H3" s="291"/>
      <c r="I3" s="291"/>
      <c r="J3" s="291"/>
      <c r="K3" s="291"/>
      <c r="L3" s="291"/>
      <c r="M3" s="291"/>
      <c r="N3" s="292"/>
    </row>
    <row r="4" spans="2:14" ht="213" customHeight="1" thickBot="1">
      <c r="B4" s="128" t="s">
        <v>59</v>
      </c>
      <c r="C4" s="255" t="s">
        <v>60</v>
      </c>
      <c r="D4" s="256"/>
      <c r="E4" s="256"/>
      <c r="F4" s="256"/>
      <c r="G4" s="256"/>
      <c r="H4" s="256"/>
      <c r="I4" s="256"/>
      <c r="J4" s="256"/>
      <c r="K4" s="256"/>
      <c r="L4" s="256"/>
      <c r="M4" s="256"/>
      <c r="N4" s="257"/>
    </row>
    <row r="5" spans="2:14" ht="211.5" customHeight="1" thickBot="1">
      <c r="B5" s="128" t="s">
        <v>61</v>
      </c>
      <c r="C5" s="255" t="s">
        <v>62</v>
      </c>
      <c r="D5" s="256"/>
      <c r="E5" s="256"/>
      <c r="F5" s="256"/>
      <c r="G5" s="256"/>
      <c r="H5" s="256"/>
      <c r="I5" s="256"/>
      <c r="J5" s="256"/>
      <c r="K5" s="256"/>
      <c r="L5" s="256"/>
      <c r="M5" s="256"/>
      <c r="N5" s="257"/>
    </row>
  </sheetData>
  <mergeCells count="4">
    <mergeCell ref="B2:N2"/>
    <mergeCell ref="B3:N3"/>
    <mergeCell ref="C4:N4"/>
    <mergeCell ref="C5:N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DC95D-957F-4C3B-963E-082F3FF44742}">
  <sheetPr>
    <tabColor theme="7" tint="0.79998168889431442"/>
  </sheetPr>
  <dimension ref="A1:O33"/>
  <sheetViews>
    <sheetView zoomScale="90" zoomScaleNormal="90" workbookViewId="0">
      <selection activeCell="H15" sqref="H15"/>
    </sheetView>
  </sheetViews>
  <sheetFormatPr defaultColWidth="8.7109375" defaultRowHeight="14.45"/>
  <cols>
    <col min="1" max="1" width="16.42578125" style="2" customWidth="1"/>
    <col min="2" max="2" width="22.28515625" style="2" bestFit="1" customWidth="1"/>
    <col min="3" max="3" width="12.7109375" style="2" customWidth="1"/>
    <col min="4" max="4" width="21.140625" style="2" customWidth="1"/>
    <col min="5" max="7" width="12.7109375" style="2" customWidth="1"/>
    <col min="8" max="8" width="11.42578125" style="2" customWidth="1"/>
    <col min="9" max="9" width="11.140625" style="2" customWidth="1"/>
    <col min="10" max="10" width="11.5703125" style="2" bestFit="1" customWidth="1"/>
    <col min="11" max="11" width="11" style="2" customWidth="1"/>
    <col min="12" max="13" width="10.7109375" style="2" customWidth="1"/>
    <col min="14" max="14" width="24.28515625" style="57" bestFit="1" customWidth="1"/>
    <col min="15" max="15" width="23.5703125" style="2" bestFit="1" customWidth="1"/>
    <col min="16" max="19" width="8.7109375" style="2"/>
    <col min="20" max="20" width="23.28515625" style="2" bestFit="1" customWidth="1"/>
    <col min="21" max="16384" width="8.7109375" style="2"/>
  </cols>
  <sheetData>
    <row r="1" spans="1:15">
      <c r="H1" s="293" t="s">
        <v>63</v>
      </c>
      <c r="I1" s="294"/>
      <c r="J1" s="294"/>
      <c r="K1" s="295" t="s">
        <v>64</v>
      </c>
      <c r="L1" s="296"/>
      <c r="M1" s="297"/>
    </row>
    <row r="2" spans="1:15" ht="31.9" customHeight="1">
      <c r="A2" s="82" t="s">
        <v>65</v>
      </c>
      <c r="B2" s="82" t="s">
        <v>66</v>
      </c>
      <c r="C2" s="83" t="s">
        <v>67</v>
      </c>
      <c r="D2" s="83" t="s">
        <v>68</v>
      </c>
      <c r="E2" s="84" t="s">
        <v>69</v>
      </c>
      <c r="F2" s="84" t="s">
        <v>70</v>
      </c>
      <c r="G2" s="85" t="s">
        <v>71</v>
      </c>
      <c r="H2" s="87" t="s">
        <v>72</v>
      </c>
      <c r="I2" s="218" t="s">
        <v>73</v>
      </c>
      <c r="J2" s="86" t="s">
        <v>74</v>
      </c>
      <c r="K2" s="89" t="s">
        <v>72</v>
      </c>
      <c r="L2" s="95" t="s">
        <v>73</v>
      </c>
      <c r="M2" s="88" t="s">
        <v>74</v>
      </c>
      <c r="N2" s="87" t="s">
        <v>13</v>
      </c>
      <c r="O2" s="137" t="s">
        <v>14</v>
      </c>
    </row>
    <row r="3" spans="1:15" ht="28.9">
      <c r="A3" s="82" t="s">
        <v>75</v>
      </c>
      <c r="B3" s="82"/>
      <c r="C3" s="83"/>
      <c r="D3" s="83"/>
      <c r="E3" s="84"/>
      <c r="F3" s="84"/>
      <c r="G3" s="85"/>
      <c r="H3" s="146"/>
      <c r="I3" s="147">
        <f>SUM(I6:I1001)</f>
        <v>0</v>
      </c>
      <c r="J3" s="147">
        <f>SUM(J6:J1001)</f>
        <v>0</v>
      </c>
      <c r="K3" s="148"/>
      <c r="L3" s="219">
        <f>SUM(L6:L1001)</f>
        <v>0</v>
      </c>
      <c r="M3" s="149">
        <f>SUM(M6:M1001)</f>
        <v>0</v>
      </c>
      <c r="N3" s="150"/>
      <c r="O3" s="151"/>
    </row>
    <row r="4" spans="1:15" ht="28.9">
      <c r="A4" s="82" t="s">
        <v>76</v>
      </c>
      <c r="B4" s="82"/>
      <c r="C4" s="83"/>
      <c r="D4" s="83"/>
      <c r="E4" s="84"/>
      <c r="F4" s="84"/>
      <c r="G4" s="85"/>
      <c r="H4" s="146"/>
      <c r="I4" s="221">
        <f>I3-I5</f>
        <v>0</v>
      </c>
      <c r="J4" s="221">
        <f>J3-J5</f>
        <v>0</v>
      </c>
      <c r="K4" s="148"/>
      <c r="L4" s="220">
        <f>L3-L5</f>
        <v>0</v>
      </c>
      <c r="M4" s="216">
        <f>M3-M5</f>
        <v>0</v>
      </c>
      <c r="N4" s="172"/>
      <c r="O4" s="151"/>
    </row>
    <row r="5" spans="1:15" ht="28.9">
      <c r="A5" s="82" t="s">
        <v>77</v>
      </c>
      <c r="B5" s="82"/>
      <c r="C5" s="83"/>
      <c r="D5" s="83"/>
      <c r="E5" s="84"/>
      <c r="F5" s="84"/>
      <c r="G5" s="85"/>
      <c r="H5" s="146"/>
      <c r="I5" s="221">
        <f>SUMIF($D$6:$D$1001,"&lt;&gt;Onderaanneming",I6:I1001)</f>
        <v>0</v>
      </c>
      <c r="J5" s="215">
        <f>SUMIF($D$6:$D$1001,"&lt;&gt;Onderaanneming",J6:J1001)</f>
        <v>0</v>
      </c>
      <c r="K5" s="148"/>
      <c r="L5" s="220">
        <f>SUMIF($D$6:$D$1001,"&lt;&gt;Onderaanneming",L6:L1001)</f>
        <v>0</v>
      </c>
      <c r="M5" s="149">
        <f>SUMIF($D$6:$D$1001,"&lt;&gt;Onderaanneming",M6:M1001)</f>
        <v>0</v>
      </c>
      <c r="N5" s="172"/>
      <c r="O5" s="151"/>
    </row>
    <row r="6" spans="1:15">
      <c r="A6" s="138" t="s">
        <v>78</v>
      </c>
      <c r="B6" s="138"/>
      <c r="C6" s="91"/>
      <c r="D6" s="91"/>
      <c r="E6" s="139"/>
      <c r="F6" s="140"/>
      <c r="G6" s="141"/>
      <c r="H6" s="162"/>
      <c r="I6" s="217"/>
      <c r="J6" s="143">
        <f>H6*I6</f>
        <v>0</v>
      </c>
      <c r="K6" s="168"/>
      <c r="L6" s="166"/>
      <c r="M6" s="144">
        <f>K6*L6</f>
        <v>0</v>
      </c>
      <c r="N6" s="145"/>
      <c r="O6" s="141"/>
    </row>
    <row r="7" spans="1:15">
      <c r="A7" s="90" t="s">
        <v>79</v>
      </c>
      <c r="B7" s="90"/>
      <c r="C7" s="63"/>
      <c r="D7" s="91"/>
      <c r="E7" s="64"/>
      <c r="F7" s="65"/>
      <c r="G7" s="66"/>
      <c r="H7" s="163"/>
      <c r="I7" s="160"/>
      <c r="J7" s="143">
        <f t="shared" ref="J7:J31" si="0">H7*I7</f>
        <v>0</v>
      </c>
      <c r="K7" s="169"/>
      <c r="L7" s="167"/>
      <c r="M7" s="144">
        <f t="shared" ref="M7:M30" si="1">K7*L7</f>
        <v>0</v>
      </c>
      <c r="N7" s="92"/>
      <c r="O7" s="66"/>
    </row>
    <row r="8" spans="1:15">
      <c r="A8" s="90" t="s">
        <v>80</v>
      </c>
      <c r="B8" s="90"/>
      <c r="C8" s="63"/>
      <c r="D8" s="91"/>
      <c r="E8" s="64"/>
      <c r="F8" s="65"/>
      <c r="G8" s="66"/>
      <c r="H8" s="163"/>
      <c r="I8" s="160"/>
      <c r="J8" s="143">
        <f t="shared" si="0"/>
        <v>0</v>
      </c>
      <c r="K8" s="169"/>
      <c r="L8" s="167"/>
      <c r="M8" s="144">
        <f t="shared" si="1"/>
        <v>0</v>
      </c>
      <c r="N8" s="92"/>
      <c r="O8" s="66"/>
    </row>
    <row r="9" spans="1:15">
      <c r="A9" s="90" t="s">
        <v>81</v>
      </c>
      <c r="B9" s="90"/>
      <c r="C9" s="63"/>
      <c r="D9" s="91"/>
      <c r="E9" s="64"/>
      <c r="F9" s="65"/>
      <c r="G9" s="66"/>
      <c r="H9" s="163"/>
      <c r="I9" s="160"/>
      <c r="J9" s="143">
        <f t="shared" si="0"/>
        <v>0</v>
      </c>
      <c r="K9" s="169"/>
      <c r="L9" s="167"/>
      <c r="M9" s="144">
        <f t="shared" si="1"/>
        <v>0</v>
      </c>
      <c r="N9" s="92"/>
      <c r="O9" s="66"/>
    </row>
    <row r="10" spans="1:15">
      <c r="A10" s="90" t="s">
        <v>82</v>
      </c>
      <c r="B10" s="90"/>
      <c r="C10" s="63"/>
      <c r="D10" s="91"/>
      <c r="E10" s="64"/>
      <c r="F10" s="65"/>
      <c r="G10" s="66"/>
      <c r="H10" s="163"/>
      <c r="I10" s="160"/>
      <c r="J10" s="143">
        <f t="shared" si="0"/>
        <v>0</v>
      </c>
      <c r="K10" s="169"/>
      <c r="L10" s="167"/>
      <c r="M10" s="144">
        <f t="shared" si="1"/>
        <v>0</v>
      </c>
      <c r="N10" s="92"/>
      <c r="O10" s="66"/>
    </row>
    <row r="11" spans="1:15">
      <c r="A11" s="90" t="s">
        <v>83</v>
      </c>
      <c r="B11" s="90"/>
      <c r="C11" s="63"/>
      <c r="D11" s="91"/>
      <c r="E11" s="64"/>
      <c r="F11" s="65"/>
      <c r="G11" s="66"/>
      <c r="H11" s="163"/>
      <c r="I11" s="160"/>
      <c r="J11" s="143">
        <f t="shared" si="0"/>
        <v>0</v>
      </c>
      <c r="K11" s="169"/>
      <c r="L11" s="167"/>
      <c r="M11" s="144">
        <f t="shared" si="1"/>
        <v>0</v>
      </c>
      <c r="N11" s="92"/>
      <c r="O11" s="66"/>
    </row>
    <row r="12" spans="1:15">
      <c r="A12" s="90" t="s">
        <v>84</v>
      </c>
      <c r="B12" s="90"/>
      <c r="C12" s="63"/>
      <c r="D12" s="91"/>
      <c r="E12" s="64"/>
      <c r="F12" s="65"/>
      <c r="G12" s="66"/>
      <c r="H12" s="163"/>
      <c r="I12" s="160"/>
      <c r="J12" s="143">
        <f t="shared" si="0"/>
        <v>0</v>
      </c>
      <c r="K12" s="169"/>
      <c r="L12" s="167"/>
      <c r="M12" s="144">
        <f t="shared" si="1"/>
        <v>0</v>
      </c>
      <c r="N12" s="92"/>
      <c r="O12" s="66"/>
    </row>
    <row r="13" spans="1:15">
      <c r="A13" s="90" t="s">
        <v>85</v>
      </c>
      <c r="B13" s="90"/>
      <c r="C13" s="63"/>
      <c r="D13" s="91"/>
      <c r="E13" s="64"/>
      <c r="F13" s="65"/>
      <c r="G13" s="66"/>
      <c r="H13" s="163"/>
      <c r="I13" s="160"/>
      <c r="J13" s="143">
        <f t="shared" si="0"/>
        <v>0</v>
      </c>
      <c r="K13" s="169"/>
      <c r="L13" s="167"/>
      <c r="M13" s="144">
        <f t="shared" si="1"/>
        <v>0</v>
      </c>
      <c r="N13" s="92"/>
      <c r="O13" s="66"/>
    </row>
    <row r="14" spans="1:15">
      <c r="A14" s="90" t="s">
        <v>86</v>
      </c>
      <c r="B14" s="90"/>
      <c r="C14" s="63"/>
      <c r="D14" s="91"/>
      <c r="E14" s="64"/>
      <c r="F14" s="65"/>
      <c r="G14" s="66"/>
      <c r="H14" s="163"/>
      <c r="I14" s="160"/>
      <c r="J14" s="143">
        <f t="shared" si="0"/>
        <v>0</v>
      </c>
      <c r="K14" s="169"/>
      <c r="L14" s="167"/>
      <c r="M14" s="144">
        <f t="shared" si="1"/>
        <v>0</v>
      </c>
      <c r="N14" s="92"/>
      <c r="O14" s="66"/>
    </row>
    <row r="15" spans="1:15">
      <c r="A15" s="90" t="s">
        <v>87</v>
      </c>
      <c r="B15" s="90"/>
      <c r="C15" s="63"/>
      <c r="D15" s="91"/>
      <c r="E15" s="64"/>
      <c r="F15" s="65"/>
      <c r="G15" s="66"/>
      <c r="H15" s="163"/>
      <c r="I15" s="160"/>
      <c r="J15" s="143">
        <f t="shared" si="0"/>
        <v>0</v>
      </c>
      <c r="K15" s="169"/>
      <c r="L15" s="167"/>
      <c r="M15" s="144">
        <f t="shared" si="1"/>
        <v>0</v>
      </c>
      <c r="N15" s="92"/>
      <c r="O15" s="66"/>
    </row>
    <row r="16" spans="1:15">
      <c r="A16" s="90" t="s">
        <v>88</v>
      </c>
      <c r="B16" s="90"/>
      <c r="C16" s="63"/>
      <c r="D16" s="91"/>
      <c r="E16" s="64"/>
      <c r="F16" s="65"/>
      <c r="G16" s="66"/>
      <c r="H16" s="163"/>
      <c r="I16" s="160"/>
      <c r="J16" s="143">
        <f t="shared" si="0"/>
        <v>0</v>
      </c>
      <c r="K16" s="169"/>
      <c r="L16" s="167"/>
      <c r="M16" s="144">
        <f t="shared" si="1"/>
        <v>0</v>
      </c>
      <c r="N16" s="92"/>
      <c r="O16" s="66"/>
    </row>
    <row r="17" spans="1:15">
      <c r="A17" s="90" t="s">
        <v>89</v>
      </c>
      <c r="B17" s="90"/>
      <c r="C17" s="63"/>
      <c r="D17" s="91"/>
      <c r="E17" s="64"/>
      <c r="F17" s="65"/>
      <c r="G17" s="66"/>
      <c r="H17" s="163"/>
      <c r="I17" s="160"/>
      <c r="J17" s="143">
        <f t="shared" si="0"/>
        <v>0</v>
      </c>
      <c r="K17" s="169"/>
      <c r="L17" s="167"/>
      <c r="M17" s="144">
        <f t="shared" si="1"/>
        <v>0</v>
      </c>
      <c r="N17" s="92"/>
      <c r="O17" s="66"/>
    </row>
    <row r="18" spans="1:15">
      <c r="A18" s="90" t="s">
        <v>90</v>
      </c>
      <c r="B18" s="90"/>
      <c r="C18" s="63"/>
      <c r="D18" s="91"/>
      <c r="E18" s="64"/>
      <c r="F18" s="65"/>
      <c r="G18" s="66"/>
      <c r="H18" s="163"/>
      <c r="I18" s="160"/>
      <c r="J18" s="143">
        <f t="shared" si="0"/>
        <v>0</v>
      </c>
      <c r="K18" s="169"/>
      <c r="L18" s="167"/>
      <c r="M18" s="144">
        <f t="shared" si="1"/>
        <v>0</v>
      </c>
      <c r="N18" s="92"/>
      <c r="O18" s="66"/>
    </row>
    <row r="19" spans="1:15">
      <c r="A19" s="90" t="s">
        <v>91</v>
      </c>
      <c r="B19" s="90"/>
      <c r="C19" s="63"/>
      <c r="D19" s="91"/>
      <c r="E19" s="64"/>
      <c r="F19" s="65"/>
      <c r="G19" s="66"/>
      <c r="H19" s="163"/>
      <c r="I19" s="160"/>
      <c r="J19" s="143">
        <f t="shared" si="0"/>
        <v>0</v>
      </c>
      <c r="K19" s="169"/>
      <c r="L19" s="167"/>
      <c r="M19" s="144">
        <f t="shared" si="1"/>
        <v>0</v>
      </c>
      <c r="N19" s="92"/>
      <c r="O19" s="66"/>
    </row>
    <row r="20" spans="1:15">
      <c r="A20" s="90" t="s">
        <v>92</v>
      </c>
      <c r="B20" s="90"/>
      <c r="C20" s="63"/>
      <c r="D20" s="91"/>
      <c r="E20" s="64"/>
      <c r="F20" s="65"/>
      <c r="G20" s="66"/>
      <c r="H20" s="163"/>
      <c r="I20" s="160"/>
      <c r="J20" s="143">
        <f t="shared" si="0"/>
        <v>0</v>
      </c>
      <c r="K20" s="169"/>
      <c r="L20" s="167"/>
      <c r="M20" s="144">
        <f t="shared" si="1"/>
        <v>0</v>
      </c>
      <c r="N20" s="92"/>
      <c r="O20" s="66"/>
    </row>
    <row r="21" spans="1:15">
      <c r="A21" s="90" t="s">
        <v>93</v>
      </c>
      <c r="B21" s="90"/>
      <c r="C21" s="63"/>
      <c r="D21" s="91"/>
      <c r="E21" s="64"/>
      <c r="F21" s="65"/>
      <c r="G21" s="66"/>
      <c r="H21" s="163"/>
      <c r="I21" s="160"/>
      <c r="J21" s="143">
        <f t="shared" si="0"/>
        <v>0</v>
      </c>
      <c r="K21" s="169"/>
      <c r="L21" s="167"/>
      <c r="M21" s="144">
        <f t="shared" si="1"/>
        <v>0</v>
      </c>
      <c r="N21" s="92"/>
      <c r="O21" s="66"/>
    </row>
    <row r="22" spans="1:15">
      <c r="A22" s="90" t="s">
        <v>94</v>
      </c>
      <c r="B22" s="90"/>
      <c r="C22" s="63"/>
      <c r="D22" s="91"/>
      <c r="E22" s="64"/>
      <c r="F22" s="65"/>
      <c r="G22" s="66"/>
      <c r="H22" s="163"/>
      <c r="I22" s="160"/>
      <c r="J22" s="143">
        <f t="shared" si="0"/>
        <v>0</v>
      </c>
      <c r="K22" s="169"/>
      <c r="L22" s="167"/>
      <c r="M22" s="144">
        <f t="shared" si="1"/>
        <v>0</v>
      </c>
      <c r="N22" s="92"/>
      <c r="O22" s="66"/>
    </row>
    <row r="23" spans="1:15">
      <c r="A23" s="90" t="s">
        <v>95</v>
      </c>
      <c r="B23" s="90"/>
      <c r="C23" s="63"/>
      <c r="D23" s="91"/>
      <c r="E23" s="64"/>
      <c r="F23" s="65"/>
      <c r="G23" s="66"/>
      <c r="H23" s="163"/>
      <c r="I23" s="160"/>
      <c r="J23" s="143">
        <f t="shared" si="0"/>
        <v>0</v>
      </c>
      <c r="K23" s="169"/>
      <c r="L23" s="167"/>
      <c r="M23" s="144">
        <f t="shared" si="1"/>
        <v>0</v>
      </c>
      <c r="N23" s="92"/>
      <c r="O23" s="66"/>
    </row>
    <row r="24" spans="1:15">
      <c r="A24" s="90" t="s">
        <v>96</v>
      </c>
      <c r="B24" s="90"/>
      <c r="C24" s="63"/>
      <c r="D24" s="91"/>
      <c r="E24" s="64"/>
      <c r="F24" s="65"/>
      <c r="G24" s="66"/>
      <c r="H24" s="163"/>
      <c r="I24" s="160"/>
      <c r="J24" s="143">
        <f t="shared" si="0"/>
        <v>0</v>
      </c>
      <c r="K24" s="169"/>
      <c r="L24" s="167"/>
      <c r="M24" s="144">
        <f t="shared" si="1"/>
        <v>0</v>
      </c>
      <c r="N24" s="92"/>
      <c r="O24" s="66"/>
    </row>
    <row r="25" spans="1:15">
      <c r="A25" s="90" t="s">
        <v>97</v>
      </c>
      <c r="B25" s="90"/>
      <c r="C25" s="63"/>
      <c r="D25" s="91"/>
      <c r="E25" s="64"/>
      <c r="F25" s="65"/>
      <c r="G25" s="66"/>
      <c r="H25" s="163"/>
      <c r="I25" s="160"/>
      <c r="J25" s="143">
        <f t="shared" si="0"/>
        <v>0</v>
      </c>
      <c r="K25" s="169"/>
      <c r="L25" s="167"/>
      <c r="M25" s="144">
        <f t="shared" si="1"/>
        <v>0</v>
      </c>
      <c r="N25" s="92"/>
      <c r="O25" s="66"/>
    </row>
    <row r="26" spans="1:15">
      <c r="A26" s="90" t="s">
        <v>98</v>
      </c>
      <c r="B26" s="90"/>
      <c r="C26" s="63"/>
      <c r="D26" s="91"/>
      <c r="E26" s="64"/>
      <c r="F26" s="65"/>
      <c r="G26" s="66"/>
      <c r="H26" s="163"/>
      <c r="I26" s="160"/>
      <c r="J26" s="143">
        <f t="shared" si="0"/>
        <v>0</v>
      </c>
      <c r="K26" s="169"/>
      <c r="L26" s="167"/>
      <c r="M26" s="144">
        <f t="shared" si="1"/>
        <v>0</v>
      </c>
      <c r="N26" s="92"/>
      <c r="O26" s="66"/>
    </row>
    <row r="27" spans="1:15">
      <c r="A27" s="90" t="s">
        <v>99</v>
      </c>
      <c r="B27" s="90"/>
      <c r="C27" s="63"/>
      <c r="D27" s="91"/>
      <c r="E27" s="64"/>
      <c r="F27" s="65"/>
      <c r="G27" s="66"/>
      <c r="H27" s="163"/>
      <c r="I27" s="160"/>
      <c r="J27" s="143">
        <f t="shared" si="0"/>
        <v>0</v>
      </c>
      <c r="K27" s="169"/>
      <c r="L27" s="167"/>
      <c r="M27" s="144">
        <f t="shared" si="1"/>
        <v>0</v>
      </c>
      <c r="N27" s="92"/>
      <c r="O27" s="66"/>
    </row>
    <row r="28" spans="1:15">
      <c r="A28" s="90" t="s">
        <v>100</v>
      </c>
      <c r="B28" s="90"/>
      <c r="C28" s="63"/>
      <c r="D28" s="91"/>
      <c r="E28" s="64"/>
      <c r="F28" s="65"/>
      <c r="G28" s="66"/>
      <c r="H28" s="163"/>
      <c r="I28" s="160"/>
      <c r="J28" s="143">
        <f t="shared" si="0"/>
        <v>0</v>
      </c>
      <c r="K28" s="169"/>
      <c r="L28" s="167"/>
      <c r="M28" s="144">
        <f t="shared" si="1"/>
        <v>0</v>
      </c>
      <c r="N28" s="92"/>
      <c r="O28" s="66"/>
    </row>
    <row r="29" spans="1:15">
      <c r="A29" s="90" t="s">
        <v>101</v>
      </c>
      <c r="B29" s="90"/>
      <c r="C29" s="63"/>
      <c r="D29" s="91"/>
      <c r="E29" s="64"/>
      <c r="F29" s="65"/>
      <c r="G29" s="66"/>
      <c r="H29" s="163"/>
      <c r="I29" s="160"/>
      <c r="J29" s="143">
        <f t="shared" si="0"/>
        <v>0</v>
      </c>
      <c r="K29" s="169"/>
      <c r="L29" s="167"/>
      <c r="M29" s="144">
        <f t="shared" si="1"/>
        <v>0</v>
      </c>
      <c r="N29" s="92"/>
      <c r="O29" s="66"/>
    </row>
    <row r="30" spans="1:15">
      <c r="A30" s="90" t="s">
        <v>102</v>
      </c>
      <c r="B30" s="90"/>
      <c r="C30" s="63"/>
      <c r="D30" s="91"/>
      <c r="E30" s="64"/>
      <c r="F30" s="65"/>
      <c r="G30" s="66"/>
      <c r="H30" s="163"/>
      <c r="I30" s="160"/>
      <c r="J30" s="143">
        <f t="shared" si="0"/>
        <v>0</v>
      </c>
      <c r="K30" s="169"/>
      <c r="L30" s="167"/>
      <c r="M30" s="144">
        <f t="shared" si="1"/>
        <v>0</v>
      </c>
      <c r="N30" s="92"/>
      <c r="O30" s="66"/>
    </row>
    <row r="31" spans="1:15">
      <c r="A31" s="130" t="s">
        <v>102</v>
      </c>
      <c r="B31" s="131"/>
      <c r="C31" s="132"/>
      <c r="D31" s="132"/>
      <c r="E31" s="133"/>
      <c r="F31" s="134"/>
      <c r="G31" s="135"/>
      <c r="H31" s="164"/>
      <c r="I31" s="161"/>
      <c r="J31" s="143">
        <f t="shared" si="0"/>
        <v>0</v>
      </c>
      <c r="K31" s="170"/>
      <c r="L31" s="80"/>
      <c r="M31" s="144">
        <f>K31*L31</f>
        <v>0</v>
      </c>
      <c r="N31" s="136"/>
      <c r="O31" s="135"/>
    </row>
    <row r="32" spans="1:15" ht="15" thickBot="1">
      <c r="A32" s="152"/>
      <c r="B32" s="152"/>
      <c r="C32" s="153"/>
      <c r="D32" s="153"/>
      <c r="E32" s="154"/>
      <c r="F32" s="155"/>
      <c r="G32" s="156"/>
      <c r="H32" s="165"/>
      <c r="I32" s="157"/>
      <c r="J32" s="157"/>
      <c r="K32" s="171"/>
      <c r="L32" s="158"/>
      <c r="M32" s="158"/>
      <c r="N32" s="159"/>
      <c r="O32" s="156"/>
    </row>
    <row r="33" ht="15" thickTop="1"/>
  </sheetData>
  <mergeCells count="2">
    <mergeCell ref="H1:J1"/>
    <mergeCell ref="K1:M1"/>
  </mergeCells>
  <phoneticPr fontId="3"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showInputMessage="1" showErrorMessage="1" errorTitle="Ongeldige ingave" error="Gelieve een kostensoort te selecteren uit de lijst." promptTitle="Kostensoort" prompt="Maak een keuze uit de lijst." xr:uid="{412FE7BF-BB3E-4D18-9C15-4AAF5EE44A57}">
          <x14:formula1>
            <xm:f>Blad1!$A$2:$A$14</xm:f>
          </x14:formula1>
          <xm:sqref>D6:D32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D2ACC-7ED8-4523-848F-813A7DF5E009}">
  <sheetPr>
    <tabColor rgb="FFFFD9FF"/>
  </sheetPr>
  <dimension ref="B1:N4"/>
  <sheetViews>
    <sheetView showGridLines="0" workbookViewId="0"/>
  </sheetViews>
  <sheetFormatPr defaultRowHeight="14.45"/>
  <cols>
    <col min="2" max="2" width="14.42578125" customWidth="1"/>
  </cols>
  <sheetData>
    <row r="1" spans="2:14" ht="15" thickBot="1"/>
    <row r="2" spans="2:14" ht="33.6">
      <c r="B2" s="298" t="s">
        <v>0</v>
      </c>
      <c r="C2" s="299"/>
      <c r="D2" s="299"/>
      <c r="E2" s="299"/>
      <c r="F2" s="299"/>
      <c r="G2" s="299"/>
      <c r="H2" s="299"/>
      <c r="I2" s="299"/>
      <c r="J2" s="299"/>
      <c r="K2" s="299"/>
      <c r="L2" s="299"/>
      <c r="M2" s="299"/>
      <c r="N2" s="300"/>
    </row>
    <row r="3" spans="2:14" ht="34.15" thickBot="1">
      <c r="B3" s="301" t="s">
        <v>103</v>
      </c>
      <c r="C3" s="302"/>
      <c r="D3" s="302"/>
      <c r="E3" s="302"/>
      <c r="F3" s="302"/>
      <c r="G3" s="302"/>
      <c r="H3" s="302"/>
      <c r="I3" s="302"/>
      <c r="J3" s="302"/>
      <c r="K3" s="302"/>
      <c r="L3" s="302"/>
      <c r="M3" s="302"/>
      <c r="N3" s="303"/>
    </row>
    <row r="4" spans="2:14" ht="348" customHeight="1">
      <c r="B4" s="129" t="s">
        <v>104</v>
      </c>
      <c r="C4" s="255" t="s">
        <v>105</v>
      </c>
      <c r="D4" s="256"/>
      <c r="E4" s="256"/>
      <c r="F4" s="256"/>
      <c r="G4" s="256"/>
      <c r="H4" s="256"/>
      <c r="I4" s="256"/>
      <c r="J4" s="256"/>
      <c r="K4" s="256"/>
      <c r="L4" s="256"/>
      <c r="M4" s="256"/>
      <c r="N4" s="257"/>
    </row>
  </sheetData>
  <mergeCells count="3">
    <mergeCell ref="B2:N2"/>
    <mergeCell ref="B3:N3"/>
    <mergeCell ref="C4:N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8C047-6D4F-4989-BE04-4B3CA4AB100A}">
  <dimension ref="A1:A14"/>
  <sheetViews>
    <sheetView workbookViewId="0">
      <selection activeCell="C11" sqref="C11"/>
    </sheetView>
  </sheetViews>
  <sheetFormatPr defaultRowHeight="14.45"/>
  <cols>
    <col min="1" max="1" width="23.28515625" bestFit="1" customWidth="1"/>
  </cols>
  <sheetData>
    <row r="1" spans="1:1">
      <c r="A1" s="1" t="s">
        <v>106</v>
      </c>
    </row>
    <row r="2" spans="1:1">
      <c r="A2" s="1" t="s">
        <v>107</v>
      </c>
    </row>
    <row r="3" spans="1:1">
      <c r="A3" s="1" t="s">
        <v>108</v>
      </c>
    </row>
    <row r="4" spans="1:1">
      <c r="A4" s="1" t="s">
        <v>109</v>
      </c>
    </row>
    <row r="5" spans="1:1">
      <c r="A5" s="1" t="s">
        <v>110</v>
      </c>
    </row>
    <row r="6" spans="1:1">
      <c r="A6" s="1" t="s">
        <v>111</v>
      </c>
    </row>
    <row r="7" spans="1:1">
      <c r="A7" s="1" t="s">
        <v>112</v>
      </c>
    </row>
    <row r="8" spans="1:1">
      <c r="A8" s="1" t="s">
        <v>113</v>
      </c>
    </row>
    <row r="9" spans="1:1">
      <c r="A9" s="1" t="s">
        <v>114</v>
      </c>
    </row>
    <row r="10" spans="1:1">
      <c r="A10" s="1" t="s">
        <v>115</v>
      </c>
    </row>
    <row r="11" spans="1:1">
      <c r="A11" s="1" t="s">
        <v>116</v>
      </c>
    </row>
    <row r="12" spans="1:1">
      <c r="A12" s="1" t="s">
        <v>117</v>
      </c>
    </row>
    <row r="13" spans="1:1">
      <c r="A13" s="1" t="s">
        <v>118</v>
      </c>
    </row>
    <row r="14" spans="1:1">
      <c r="A14" s="1" t="s">
        <v>119</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11E02-BB20-484C-A86D-354250CBDE1F}">
  <sheetPr>
    <tabColor rgb="FFFFD9FF"/>
  </sheetPr>
  <dimension ref="A1:Q25"/>
  <sheetViews>
    <sheetView tabSelected="1" zoomScale="90" zoomScaleNormal="90" workbookViewId="0">
      <selection activeCell="J54" sqref="J53:J54"/>
    </sheetView>
  </sheetViews>
  <sheetFormatPr defaultColWidth="8.7109375" defaultRowHeight="14.45"/>
  <cols>
    <col min="1" max="1" width="12.7109375" style="2" customWidth="1"/>
    <col min="2" max="2" width="23.42578125" style="2" customWidth="1"/>
    <col min="3" max="3" width="12.7109375" style="2" customWidth="1"/>
    <col min="4" max="4" width="29.7109375" style="2" customWidth="1"/>
    <col min="5" max="7" width="12.42578125" style="2" customWidth="1"/>
    <col min="8" max="8" width="11.5703125" style="2" customWidth="1"/>
    <col min="9" max="10" width="10.7109375" style="2" customWidth="1"/>
    <col min="11" max="11" width="12.42578125" style="2" customWidth="1"/>
    <col min="12" max="12" width="12.140625" style="2" customWidth="1"/>
    <col min="13" max="14" width="10.7109375" style="2" customWidth="1"/>
    <col min="15" max="15" width="11.28515625" style="2" customWidth="1"/>
    <col min="16" max="16" width="24.28515625" style="57" bestFit="1" customWidth="1"/>
    <col min="17" max="17" width="23.5703125" style="2" bestFit="1" customWidth="1"/>
    <col min="18" max="16384" width="8.7109375" style="2"/>
  </cols>
  <sheetData>
    <row r="1" spans="1:17">
      <c r="H1" s="304" t="s">
        <v>63</v>
      </c>
      <c r="I1" s="305"/>
      <c r="J1" s="305"/>
      <c r="K1" s="306"/>
      <c r="L1" s="307" t="s">
        <v>64</v>
      </c>
      <c r="M1" s="308"/>
      <c r="N1" s="308"/>
      <c r="O1" s="309"/>
    </row>
    <row r="2" spans="1:17" ht="43.15">
      <c r="A2" s="81" t="s">
        <v>65</v>
      </c>
      <c r="B2" s="189" t="s">
        <v>66</v>
      </c>
      <c r="C2" s="83" t="s">
        <v>67</v>
      </c>
      <c r="D2" s="190" t="s">
        <v>120</v>
      </c>
      <c r="E2" s="84" t="s">
        <v>69</v>
      </c>
      <c r="F2" s="84" t="s">
        <v>70</v>
      </c>
      <c r="G2" s="85" t="s">
        <v>121</v>
      </c>
      <c r="H2" s="173" t="s">
        <v>72</v>
      </c>
      <c r="I2" s="186" t="s">
        <v>73</v>
      </c>
      <c r="J2" s="94" t="s">
        <v>122</v>
      </c>
      <c r="K2" s="172" t="s">
        <v>123</v>
      </c>
      <c r="L2" s="203" t="s">
        <v>72</v>
      </c>
      <c r="M2" s="95" t="s">
        <v>73</v>
      </c>
      <c r="N2" s="202" t="s">
        <v>74</v>
      </c>
      <c r="O2" s="95" t="s">
        <v>123</v>
      </c>
      <c r="P2" s="87" t="s">
        <v>13</v>
      </c>
      <c r="Q2" s="89" t="s">
        <v>14</v>
      </c>
    </row>
    <row r="3" spans="1:17">
      <c r="A3" s="81" t="s">
        <v>20</v>
      </c>
      <c r="B3" s="180"/>
      <c r="C3" s="181"/>
      <c r="D3" s="182"/>
      <c r="E3" s="183"/>
      <c r="F3" s="183"/>
      <c r="G3" s="184"/>
      <c r="H3" s="87"/>
      <c r="I3" s="187">
        <f>SUM(I4:I999)</f>
        <v>0</v>
      </c>
      <c r="J3" s="187">
        <f>SUM(J4:J999)</f>
        <v>0</v>
      </c>
      <c r="K3" s="188">
        <f>SUM(K4:K999)</f>
        <v>0</v>
      </c>
      <c r="L3" s="201"/>
      <c r="M3" s="200">
        <f>SUM(M4:M999)</f>
        <v>0</v>
      </c>
      <c r="N3" s="200">
        <f>SUM(N4:N999)</f>
        <v>0</v>
      </c>
      <c r="O3" s="200">
        <f>SUM(O4:O999)</f>
        <v>0</v>
      </c>
      <c r="P3" s="173"/>
      <c r="Q3" s="185"/>
    </row>
    <row r="4" spans="1:17">
      <c r="A4" s="5" t="s">
        <v>124</v>
      </c>
      <c r="B4" s="191"/>
      <c r="C4" s="58"/>
      <c r="D4" s="58"/>
      <c r="E4" s="58"/>
      <c r="F4" s="59"/>
      <c r="G4" s="60"/>
      <c r="H4" s="175">
        <v>1.21</v>
      </c>
      <c r="I4" s="61"/>
      <c r="J4" s="195">
        <f>I4*H4</f>
        <v>0</v>
      </c>
      <c r="K4" s="197">
        <f>IF(J4=0, ,J4/G4)</f>
        <v>0</v>
      </c>
      <c r="L4" s="204">
        <v>1.21</v>
      </c>
      <c r="M4" s="44"/>
      <c r="N4" s="26">
        <f t="shared" ref="N4:N23" si="0">M4*1.21</f>
        <v>0</v>
      </c>
      <c r="O4" s="179">
        <f>K4*(8/12)</f>
        <v>0</v>
      </c>
      <c r="P4" s="61"/>
      <c r="Q4" s="62"/>
    </row>
    <row r="5" spans="1:17">
      <c r="A5" s="8" t="s">
        <v>125</v>
      </c>
      <c r="B5" s="192"/>
      <c r="C5" s="64"/>
      <c r="D5" s="64"/>
      <c r="E5" s="64"/>
      <c r="F5" s="65"/>
      <c r="G5" s="141"/>
      <c r="H5" s="176">
        <v>1.21</v>
      </c>
      <c r="I5" s="142"/>
      <c r="J5" s="96">
        <f t="shared" ref="J5:J23" si="1">I5*H5</f>
        <v>0</v>
      </c>
      <c r="K5" s="198">
        <f t="shared" ref="K5" si="2">IF(J5=0, ,J5/G5)</f>
        <v>0</v>
      </c>
      <c r="L5" s="205">
        <v>1.21</v>
      </c>
      <c r="M5" s="178"/>
      <c r="N5" s="31">
        <f t="shared" si="0"/>
        <v>0</v>
      </c>
      <c r="O5" s="178"/>
      <c r="P5" s="67"/>
      <c r="Q5" s="68"/>
    </row>
    <row r="6" spans="1:17">
      <c r="A6" s="8" t="s">
        <v>126</v>
      </c>
      <c r="B6" s="192"/>
      <c r="C6" s="64"/>
      <c r="D6" s="64"/>
      <c r="E6" s="64"/>
      <c r="F6" s="65"/>
      <c r="G6" s="66"/>
      <c r="H6" s="174">
        <v>1.21</v>
      </c>
      <c r="I6" s="67"/>
      <c r="J6" s="96">
        <f t="shared" si="1"/>
        <v>0</v>
      </c>
      <c r="K6" s="199">
        <f>IF(J6=0, ,J6/G6)</f>
        <v>0</v>
      </c>
      <c r="L6" s="205">
        <v>1.21</v>
      </c>
      <c r="M6" s="48"/>
      <c r="N6" s="30">
        <f t="shared" si="0"/>
        <v>0</v>
      </c>
      <c r="O6" s="48"/>
      <c r="P6" s="67"/>
      <c r="Q6" s="68"/>
    </row>
    <row r="7" spans="1:17">
      <c r="A7" s="8" t="s">
        <v>127</v>
      </c>
      <c r="B7" s="192"/>
      <c r="C7" s="64"/>
      <c r="D7" s="64"/>
      <c r="E7" s="64"/>
      <c r="F7" s="65"/>
      <c r="G7" s="66"/>
      <c r="H7" s="174">
        <v>1.21</v>
      </c>
      <c r="I7" s="67"/>
      <c r="J7" s="96">
        <f t="shared" si="1"/>
        <v>0</v>
      </c>
      <c r="K7" s="199">
        <f t="shared" ref="K7:K23" si="3">IF(J7=0, ,J7/G7)</f>
        <v>0</v>
      </c>
      <c r="L7" s="205">
        <v>1.21</v>
      </c>
      <c r="M7" s="48"/>
      <c r="N7" s="30">
        <f t="shared" si="0"/>
        <v>0</v>
      </c>
      <c r="O7" s="48"/>
      <c r="P7" s="67"/>
      <c r="Q7" s="68"/>
    </row>
    <row r="8" spans="1:17">
      <c r="A8" s="8" t="s">
        <v>128</v>
      </c>
      <c r="B8" s="192"/>
      <c r="C8" s="64"/>
      <c r="D8" s="64"/>
      <c r="E8" s="64"/>
      <c r="F8" s="65"/>
      <c r="G8" s="66"/>
      <c r="H8" s="174">
        <v>1.21</v>
      </c>
      <c r="I8" s="67"/>
      <c r="J8" s="96">
        <f t="shared" si="1"/>
        <v>0</v>
      </c>
      <c r="K8" s="199">
        <f t="shared" si="3"/>
        <v>0</v>
      </c>
      <c r="L8" s="205">
        <v>1.21</v>
      </c>
      <c r="M8" s="48"/>
      <c r="N8" s="30">
        <f t="shared" si="0"/>
        <v>0</v>
      </c>
      <c r="O8" s="48"/>
      <c r="P8" s="67"/>
      <c r="Q8" s="68"/>
    </row>
    <row r="9" spans="1:17">
      <c r="A9" s="8" t="s">
        <v>129</v>
      </c>
      <c r="B9" s="192"/>
      <c r="C9" s="64"/>
      <c r="D9" s="64"/>
      <c r="E9" s="64"/>
      <c r="F9" s="65"/>
      <c r="G9" s="66"/>
      <c r="H9" s="174">
        <v>1.21</v>
      </c>
      <c r="I9" s="67"/>
      <c r="J9" s="96">
        <f t="shared" si="1"/>
        <v>0</v>
      </c>
      <c r="K9" s="199">
        <f t="shared" si="3"/>
        <v>0</v>
      </c>
      <c r="L9" s="205">
        <v>1.21</v>
      </c>
      <c r="M9" s="48"/>
      <c r="N9" s="30">
        <f t="shared" si="0"/>
        <v>0</v>
      </c>
      <c r="O9" s="48"/>
      <c r="P9" s="67"/>
      <c r="Q9" s="68"/>
    </row>
    <row r="10" spans="1:17">
      <c r="A10" s="8" t="s">
        <v>130</v>
      </c>
      <c r="B10" s="192"/>
      <c r="C10" s="64"/>
      <c r="D10" s="64"/>
      <c r="E10" s="64"/>
      <c r="F10" s="65"/>
      <c r="G10" s="66"/>
      <c r="H10" s="174">
        <v>1.21</v>
      </c>
      <c r="I10" s="67"/>
      <c r="J10" s="96">
        <f t="shared" si="1"/>
        <v>0</v>
      </c>
      <c r="K10" s="199">
        <f t="shared" si="3"/>
        <v>0</v>
      </c>
      <c r="L10" s="205">
        <v>1.21</v>
      </c>
      <c r="M10" s="48"/>
      <c r="N10" s="30">
        <f t="shared" si="0"/>
        <v>0</v>
      </c>
      <c r="O10" s="48"/>
      <c r="P10" s="67"/>
      <c r="Q10" s="68"/>
    </row>
    <row r="11" spans="1:17">
      <c r="A11" s="8" t="s">
        <v>131</v>
      </c>
      <c r="B11" s="192"/>
      <c r="C11" s="64"/>
      <c r="D11" s="64"/>
      <c r="E11" s="64"/>
      <c r="F11" s="65"/>
      <c r="G11" s="66"/>
      <c r="H11" s="174">
        <v>1.21</v>
      </c>
      <c r="I11" s="67"/>
      <c r="J11" s="96">
        <f t="shared" si="1"/>
        <v>0</v>
      </c>
      <c r="K11" s="199">
        <f t="shared" si="3"/>
        <v>0</v>
      </c>
      <c r="L11" s="205">
        <v>1.21</v>
      </c>
      <c r="M11" s="48"/>
      <c r="N11" s="30">
        <f t="shared" si="0"/>
        <v>0</v>
      </c>
      <c r="O11" s="48"/>
      <c r="P11" s="67"/>
      <c r="Q11" s="68"/>
    </row>
    <row r="12" spans="1:17">
      <c r="A12" s="8" t="s">
        <v>132</v>
      </c>
      <c r="B12" s="192"/>
      <c r="C12" s="64"/>
      <c r="D12" s="64"/>
      <c r="E12" s="64"/>
      <c r="F12" s="65"/>
      <c r="G12" s="66"/>
      <c r="H12" s="174">
        <v>1.21</v>
      </c>
      <c r="I12" s="67"/>
      <c r="J12" s="96">
        <f t="shared" si="1"/>
        <v>0</v>
      </c>
      <c r="K12" s="199">
        <f t="shared" si="3"/>
        <v>0</v>
      </c>
      <c r="L12" s="205">
        <v>1.21</v>
      </c>
      <c r="M12" s="48"/>
      <c r="N12" s="30">
        <f t="shared" si="0"/>
        <v>0</v>
      </c>
      <c r="O12" s="48"/>
      <c r="P12" s="67"/>
      <c r="Q12" s="68"/>
    </row>
    <row r="13" spans="1:17">
      <c r="A13" s="8" t="s">
        <v>133</v>
      </c>
      <c r="B13" s="192"/>
      <c r="C13" s="64"/>
      <c r="D13" s="64"/>
      <c r="E13" s="64"/>
      <c r="F13" s="65"/>
      <c r="G13" s="66"/>
      <c r="H13" s="174">
        <v>1.21</v>
      </c>
      <c r="I13" s="67"/>
      <c r="J13" s="96">
        <f t="shared" si="1"/>
        <v>0</v>
      </c>
      <c r="K13" s="199">
        <f t="shared" si="3"/>
        <v>0</v>
      </c>
      <c r="L13" s="205">
        <v>1.21</v>
      </c>
      <c r="M13" s="48"/>
      <c r="N13" s="30">
        <f t="shared" si="0"/>
        <v>0</v>
      </c>
      <c r="O13" s="48"/>
      <c r="P13" s="67"/>
      <c r="Q13" s="68"/>
    </row>
    <row r="14" spans="1:17">
      <c r="A14" s="8" t="s">
        <v>134</v>
      </c>
      <c r="B14" s="192"/>
      <c r="C14" s="64"/>
      <c r="D14" s="64"/>
      <c r="E14" s="64"/>
      <c r="F14" s="65"/>
      <c r="G14" s="66"/>
      <c r="H14" s="174">
        <v>1.21</v>
      </c>
      <c r="I14" s="67"/>
      <c r="J14" s="96">
        <f t="shared" si="1"/>
        <v>0</v>
      </c>
      <c r="K14" s="199">
        <f t="shared" si="3"/>
        <v>0</v>
      </c>
      <c r="L14" s="205">
        <v>1.21</v>
      </c>
      <c r="M14" s="48"/>
      <c r="N14" s="30">
        <f t="shared" si="0"/>
        <v>0</v>
      </c>
      <c r="O14" s="48"/>
      <c r="P14" s="67"/>
      <c r="Q14" s="68"/>
    </row>
    <row r="15" spans="1:17">
      <c r="A15" s="8" t="s">
        <v>135</v>
      </c>
      <c r="B15" s="192"/>
      <c r="C15" s="64"/>
      <c r="D15" s="64"/>
      <c r="E15" s="64"/>
      <c r="F15" s="65"/>
      <c r="G15" s="66"/>
      <c r="H15" s="174">
        <v>1.21</v>
      </c>
      <c r="I15" s="67"/>
      <c r="J15" s="96">
        <f t="shared" si="1"/>
        <v>0</v>
      </c>
      <c r="K15" s="199">
        <f t="shared" si="3"/>
        <v>0</v>
      </c>
      <c r="L15" s="205">
        <v>1.21</v>
      </c>
      <c r="M15" s="48"/>
      <c r="N15" s="30">
        <f t="shared" si="0"/>
        <v>0</v>
      </c>
      <c r="O15" s="48"/>
      <c r="P15" s="67"/>
      <c r="Q15" s="68"/>
    </row>
    <row r="16" spans="1:17">
      <c r="A16" s="8" t="s">
        <v>136</v>
      </c>
      <c r="B16" s="192"/>
      <c r="C16" s="64"/>
      <c r="D16" s="64"/>
      <c r="E16" s="64"/>
      <c r="F16" s="65"/>
      <c r="G16" s="66"/>
      <c r="H16" s="174">
        <v>1.21</v>
      </c>
      <c r="I16" s="67"/>
      <c r="J16" s="96">
        <f t="shared" si="1"/>
        <v>0</v>
      </c>
      <c r="K16" s="199">
        <f t="shared" si="3"/>
        <v>0</v>
      </c>
      <c r="L16" s="205">
        <v>1.21</v>
      </c>
      <c r="M16" s="48"/>
      <c r="N16" s="30">
        <f t="shared" si="0"/>
        <v>0</v>
      </c>
      <c r="O16" s="48"/>
      <c r="P16" s="67"/>
      <c r="Q16" s="68"/>
    </row>
    <row r="17" spans="1:17">
      <c r="A17" s="8" t="s">
        <v>137</v>
      </c>
      <c r="B17" s="192"/>
      <c r="C17" s="64"/>
      <c r="D17" s="64"/>
      <c r="E17" s="64"/>
      <c r="F17" s="65"/>
      <c r="G17" s="66"/>
      <c r="H17" s="174">
        <v>1.21</v>
      </c>
      <c r="I17" s="67"/>
      <c r="J17" s="96">
        <f t="shared" si="1"/>
        <v>0</v>
      </c>
      <c r="K17" s="199">
        <f t="shared" si="3"/>
        <v>0</v>
      </c>
      <c r="L17" s="205">
        <v>1.21</v>
      </c>
      <c r="M17" s="48"/>
      <c r="N17" s="30">
        <f t="shared" si="0"/>
        <v>0</v>
      </c>
      <c r="O17" s="48"/>
      <c r="P17" s="67"/>
      <c r="Q17" s="68"/>
    </row>
    <row r="18" spans="1:17">
      <c r="A18" s="8" t="s">
        <v>138</v>
      </c>
      <c r="B18" s="192"/>
      <c r="C18" s="64"/>
      <c r="D18" s="64"/>
      <c r="E18" s="64"/>
      <c r="F18" s="65"/>
      <c r="G18" s="66"/>
      <c r="H18" s="174">
        <v>1.21</v>
      </c>
      <c r="I18" s="67"/>
      <c r="J18" s="96">
        <f t="shared" si="1"/>
        <v>0</v>
      </c>
      <c r="K18" s="199">
        <f t="shared" si="3"/>
        <v>0</v>
      </c>
      <c r="L18" s="205">
        <v>1.21</v>
      </c>
      <c r="M18" s="48"/>
      <c r="N18" s="30">
        <f t="shared" si="0"/>
        <v>0</v>
      </c>
      <c r="O18" s="48"/>
      <c r="P18" s="67"/>
      <c r="Q18" s="68"/>
    </row>
    <row r="19" spans="1:17">
      <c r="A19" s="8" t="s">
        <v>139</v>
      </c>
      <c r="B19" s="192"/>
      <c r="C19" s="64"/>
      <c r="D19" s="64"/>
      <c r="E19" s="64"/>
      <c r="F19" s="65"/>
      <c r="G19" s="66"/>
      <c r="H19" s="174">
        <v>1.21</v>
      </c>
      <c r="I19" s="67"/>
      <c r="J19" s="96">
        <f t="shared" si="1"/>
        <v>0</v>
      </c>
      <c r="K19" s="199">
        <f t="shared" si="3"/>
        <v>0</v>
      </c>
      <c r="L19" s="205">
        <v>1.21</v>
      </c>
      <c r="M19" s="48"/>
      <c r="N19" s="30">
        <f t="shared" si="0"/>
        <v>0</v>
      </c>
      <c r="O19" s="48"/>
      <c r="P19" s="67"/>
      <c r="Q19" s="68"/>
    </row>
    <row r="20" spans="1:17">
      <c r="A20" s="8" t="s">
        <v>140</v>
      </c>
      <c r="B20" s="192"/>
      <c r="C20" s="64"/>
      <c r="D20" s="64"/>
      <c r="E20" s="64"/>
      <c r="F20" s="65"/>
      <c r="G20" s="66"/>
      <c r="H20" s="174">
        <v>1.21</v>
      </c>
      <c r="I20" s="67"/>
      <c r="J20" s="96">
        <f t="shared" si="1"/>
        <v>0</v>
      </c>
      <c r="K20" s="199">
        <f t="shared" si="3"/>
        <v>0</v>
      </c>
      <c r="L20" s="205">
        <v>1.21</v>
      </c>
      <c r="M20" s="48"/>
      <c r="N20" s="30">
        <f t="shared" si="0"/>
        <v>0</v>
      </c>
      <c r="O20" s="48"/>
      <c r="P20" s="67"/>
      <c r="Q20" s="68"/>
    </row>
    <row r="21" spans="1:17">
      <c r="A21" s="8" t="s">
        <v>141</v>
      </c>
      <c r="B21" s="192"/>
      <c r="C21" s="64"/>
      <c r="D21" s="64"/>
      <c r="E21" s="64"/>
      <c r="F21" s="65"/>
      <c r="G21" s="66"/>
      <c r="H21" s="174">
        <v>1.21</v>
      </c>
      <c r="I21" s="67"/>
      <c r="J21" s="96">
        <f t="shared" si="1"/>
        <v>0</v>
      </c>
      <c r="K21" s="199">
        <f t="shared" si="3"/>
        <v>0</v>
      </c>
      <c r="L21" s="205">
        <v>1.21</v>
      </c>
      <c r="M21" s="48"/>
      <c r="N21" s="30">
        <f t="shared" si="0"/>
        <v>0</v>
      </c>
      <c r="O21" s="48"/>
      <c r="P21" s="67"/>
      <c r="Q21" s="68"/>
    </row>
    <row r="22" spans="1:17">
      <c r="A22" s="8" t="s">
        <v>142</v>
      </c>
      <c r="B22" s="192"/>
      <c r="C22" s="64"/>
      <c r="D22" s="64"/>
      <c r="E22" s="64"/>
      <c r="F22" s="65"/>
      <c r="G22" s="66"/>
      <c r="H22" s="174">
        <v>1.21</v>
      </c>
      <c r="I22" s="67"/>
      <c r="J22" s="196">
        <f t="shared" si="1"/>
        <v>0</v>
      </c>
      <c r="K22" s="199">
        <f t="shared" si="3"/>
        <v>0</v>
      </c>
      <c r="L22" s="206">
        <v>1.21</v>
      </c>
      <c r="M22" s="48"/>
      <c r="N22" s="30">
        <f t="shared" si="0"/>
        <v>0</v>
      </c>
      <c r="O22" s="48"/>
      <c r="P22" s="67"/>
      <c r="Q22" s="68"/>
    </row>
    <row r="23" spans="1:17">
      <c r="A23" s="194" t="s">
        <v>143</v>
      </c>
      <c r="B23" s="193"/>
      <c r="C23" s="69"/>
      <c r="D23" s="69"/>
      <c r="E23" s="69"/>
      <c r="F23" s="70"/>
      <c r="G23" s="71"/>
      <c r="H23" s="177">
        <v>1.21</v>
      </c>
      <c r="I23" s="72"/>
      <c r="J23" s="97">
        <f t="shared" si="1"/>
        <v>0</v>
      </c>
      <c r="K23" s="199">
        <f t="shared" si="3"/>
        <v>0</v>
      </c>
      <c r="L23" s="207">
        <v>1.21</v>
      </c>
      <c r="M23" s="93"/>
      <c r="N23" s="35">
        <f t="shared" si="0"/>
        <v>0</v>
      </c>
      <c r="O23" s="93"/>
      <c r="P23" s="72"/>
      <c r="Q23" s="73"/>
    </row>
    <row r="24" spans="1:17" ht="15" thickBot="1">
      <c r="A24" s="74"/>
      <c r="B24" s="75"/>
      <c r="C24" s="75"/>
      <c r="D24" s="75"/>
      <c r="E24" s="75"/>
      <c r="F24" s="76"/>
      <c r="G24" s="77"/>
      <c r="H24" s="54"/>
      <c r="I24" s="208"/>
      <c r="J24" s="209"/>
      <c r="K24" s="210"/>
      <c r="L24" s="211"/>
      <c r="M24" s="212"/>
      <c r="N24" s="213"/>
      <c r="O24" s="214"/>
      <c r="P24" s="208"/>
      <c r="Q24" s="212"/>
    </row>
    <row r="25" spans="1:17" ht="15" thickTop="1">
      <c r="E25" s="78"/>
      <c r="F25" s="79"/>
      <c r="I25" s="80"/>
      <c r="J25" s="80"/>
      <c r="K25" s="80"/>
      <c r="L25" s="80"/>
    </row>
  </sheetData>
  <mergeCells count="2">
    <mergeCell ref="H1:K1"/>
    <mergeCell ref="L1:O1"/>
  </mergeCells>
  <phoneticPr fontId="3"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518709E60F214A8AAA20821799461B" ma:contentTypeVersion="16" ma:contentTypeDescription="Een nieuw document maken." ma:contentTypeScope="" ma:versionID="8cae1cb5b9eda7a186e604216588f815">
  <xsd:schema xmlns:xsd="http://www.w3.org/2001/XMLSchema" xmlns:xs="http://www.w3.org/2001/XMLSchema" xmlns:p="http://schemas.microsoft.com/office/2006/metadata/properties" xmlns:ns2="4dd86132-13a0-4207-b324-826c59be84f6" xmlns:ns3="8e638cc4-8d8a-45b7-b7a2-20bd9ca6e35d" targetNamespace="http://schemas.microsoft.com/office/2006/metadata/properties" ma:root="true" ma:fieldsID="843999d3028d7772048ebfcb57da1d2a" ns2:_="" ns3:_="">
    <xsd:import namespace="4dd86132-13a0-4207-b324-826c59be84f6"/>
    <xsd:import namespace="8e638cc4-8d8a-45b7-b7a2-20bd9ca6e35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Doorpedrobeke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d86132-13a0-4207-b324-826c59be84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Doorpedrobekeken" ma:index="15" nillable="true" ma:displayName="Door pedro bekeken" ma:format="Dropdown" ma:internalName="Doorpedrobekeken">
      <xsd:simpleType>
        <xsd:restriction base="dms:Text">
          <xsd:maxLength value="255"/>
        </xsd:restriction>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d5f3ae0f-db00-4e55-b37c-db1c0faa75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638cc4-8d8a-45b7-b7a2-20bd9ca6e35d"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18" nillable="true" ma:displayName="Taxonomy Catch All Column" ma:hidden="true" ma:list="{c047b6b2-2883-4edc-963e-4a9ecba1b7a0}" ma:internalName="TaxCatchAll" ma:showField="CatchAllData" ma:web="8e638cc4-8d8a-45b7-b7a2-20bd9ca6e3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dd86132-13a0-4207-b324-826c59be84f6">
      <Terms xmlns="http://schemas.microsoft.com/office/infopath/2007/PartnerControls"/>
    </lcf76f155ced4ddcb4097134ff3c332f>
    <TaxCatchAll xmlns="8e638cc4-8d8a-45b7-b7a2-20bd9ca6e35d" xsi:nil="true"/>
    <Doorpedrobekeken xmlns="4dd86132-13a0-4207-b324-826c59be84f6" xsi:nil="true"/>
  </documentManagement>
</p:properties>
</file>

<file path=customXml/itemProps1.xml><?xml version="1.0" encoding="utf-8"?>
<ds:datastoreItem xmlns:ds="http://schemas.openxmlformats.org/officeDocument/2006/customXml" ds:itemID="{FA0C3F44-B59E-40B0-BA98-5B02745960AC}"/>
</file>

<file path=customXml/itemProps2.xml><?xml version="1.0" encoding="utf-8"?>
<ds:datastoreItem xmlns:ds="http://schemas.openxmlformats.org/officeDocument/2006/customXml" ds:itemID="{5518A0EE-E272-47E5-96D8-A5219BEEB439}"/>
</file>

<file path=customXml/itemProps3.xml><?xml version="1.0" encoding="utf-8"?>
<ds:datastoreItem xmlns:ds="http://schemas.openxmlformats.org/officeDocument/2006/customXml" ds:itemID="{D3521324-9D08-4825-BA6D-10DF7C2273D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 Ravijts</dc:creator>
  <cp:keywords/>
  <dc:description/>
  <cp:lastModifiedBy/>
  <cp:revision/>
  <dcterms:created xsi:type="dcterms:W3CDTF">2023-06-24T14:36:32Z</dcterms:created>
  <dcterms:modified xsi:type="dcterms:W3CDTF">2025-05-16T10:17:57Z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0x010100E3518709E60F214A8AAA20821799461B</vt:lpwstr>
  </property>
  <property fmtid="{D5CDD505-2E9C-101B-9397-08002B2CF9AE}" pid="3" name="MediaServiceImageTags">
    <vt:lpwstr/>
  </property>
</Properties>
</file>